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resos" sheetId="1" r:id="rId1"/>
    <sheet name="Gastos" sheetId="2" r:id="rId2"/>
    <sheet name="Resumen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##"/>
  </numFmts>
  <fonts count="4">
    <font>
      <sz val="11"/>
      <name val="Calibri"/>
    </font>
    <font>
      <b/>
      <sz val="11"/>
      <color rgb="FFFFFFFF"/>
      <name val="Calibri"/>
    </font>
    <font>
      <b/>
      <sz val="16"/>
      <color rgb="FF102A43"/>
      <name val="Calibri"/>
    </font>
    <font>
      <i/>
      <sz val="9"/>
      <color rgb="FF5C6F7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BE0"/>
      </patternFill>
    </fill>
    <fill>
      <patternFill patternType="solid">
        <fgColor rgb="FFEEF2F5"/>
      </patternFill>
    </fill>
  </fills>
  <borders count="2">
    <border>
      <left/>
      <right/>
      <top/>
      <bottom/>
      <diagonal/>
    </border>
    <border>
      <left style="thin">
        <color rgb="FFD8ECF5"/>
      </left>
      <right style="thin">
        <color rgb="FFD8ECF5"/>
      </right>
      <top style="thin">
        <color rgb="FFD8ECF5"/>
      </top>
      <bottom style="thin">
        <color rgb="FFD8ECF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>
      <alignment vertical="center" wrapText="1"/>
    </xf>
    <xf numFmtId="0" fontId="2" fillId="0" borderId="0" xfId="0" applyFont="1"/>
    <xf numFmtId="0" fontId="3" fillId="0" borderId="0" xfId="0" applyFont="1"/>
    <xf numFmtId="49" fontId="0" fillId="0" borderId="1" xfId="0" applyNumberForma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4" fontId="0" fillId="3" borderId="1" xfId="0" applyNumberFormat="1" applyFill="1" applyBorder="1"/>
    <xf numFmtId="164" fontId="1" fillId="2" borderId="1" xfId="0" applyNumberFormat="1" applyFont="1" applyFill="1" applyBorder="1"/>
    <xf numFmtId="0" fontId="0" fillId="3" borderId="1" xfId="0" applyFill="1" applyBorder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8"/>
  <cols>
    <col min="1" max="1" width="13" customWidth="1"/>
    <col min="2" max="2" width="13" customWidth="1"/>
    <col min="3" max="3" width="7" customWidth="1"/>
    <col min="4" max="4" width="9" customWidth="1"/>
    <col min="5" max="5" width="13" customWidth="1"/>
    <col min="6" max="6" width="26" customWidth="1"/>
    <col min="7" max="7" width="30" customWidth="1"/>
    <col min="8" max="8" width="14" customWidth="1"/>
    <col min="9" max="9" width="9" customWidth="1"/>
    <col min="10" max="10" width="12" customWidth="1"/>
    <col min="11" max="11" width="12" customWidth="1"/>
    <col min="12" max="12" width="11" customWidth="1"/>
    <col min="13" max="13" width="12" customWidth="1"/>
    <col min="14" max="14" width="14" customWidth="1"/>
    <col min="15" max="15" width="13" customWidth="1"/>
    <col min="16" max="16" width="10" customWidth="1"/>
  </cols>
  <sheetData>
    <row r="1">
      <c r="A1" t="inlineStr" s="2">
        <is>
          <t xml:space="preserve">Libro registro de ventas e ingresos</t>
        </is>
      </c>
    </row>
    <row r="2">
      <c r="A2" t="inlineStr" s="3">
        <is>
          <t xml:space="preserve">Una fila por factura emitida. Rellena lo blanco; lo gris se calcula solo. Campos según la Orden HAC/773/2019. Plantilla de somostuweblocal.es</t>
        </is>
      </c>
    </row>
    <row r="4" ht="36" customHeight="1">
      <c r="A4" t="inlineStr" s="1">
        <is>
          <t xml:space="preserve">Fecha de expedición</t>
        </is>
      </c>
      <c r="B4" t="inlineStr" s="1">
        <is>
          <t xml:space="preserve">Fecha de operación</t>
        </is>
      </c>
      <c r="C4" t="inlineStr" s="1">
        <is>
          <t xml:space="preserve">Serie</t>
        </is>
      </c>
      <c r="D4" t="inlineStr" s="1">
        <is>
          <t xml:space="preserve">Número</t>
        </is>
      </c>
      <c r="E4" t="inlineStr" s="1">
        <is>
          <t xml:space="preserve">NIF del cliente</t>
        </is>
      </c>
      <c r="F4" t="inlineStr" s="1">
        <is>
          <t xml:space="preserve">Nombre del cliente</t>
        </is>
      </c>
      <c r="G4" t="inlineStr" s="1">
        <is>
          <t xml:space="preserve">Concepto</t>
        </is>
      </c>
      <c r="H4" t="inlineStr" s="1">
        <is>
          <t xml:space="preserve">Base imponible (€)</t>
        </is>
      </c>
      <c r="I4" t="inlineStr" s="1">
        <is>
          <t xml:space="preserve">Tipo IVA (%)</t>
        </is>
      </c>
      <c r="J4" t="inlineStr" s="1">
        <is>
          <t xml:space="preserve">Cuota IVA (€)</t>
        </is>
      </c>
      <c r="K4" t="inlineStr" s="1">
        <is>
          <t xml:space="preserve">Recargo equiv. (€)</t>
        </is>
      </c>
      <c r="L4" t="inlineStr" s="1">
        <is>
          <t xml:space="preserve">Retención IRPF (%)</t>
        </is>
      </c>
      <c r="M4" t="inlineStr" s="1">
        <is>
          <t xml:space="preserve">Retención (€)</t>
        </is>
      </c>
      <c r="N4" t="inlineStr" s="1">
        <is>
          <t xml:space="preserve">Total factura (€)</t>
        </is>
      </c>
      <c r="O4" t="inlineStr" s="1">
        <is>
          <t xml:space="preserve">Cobrada (fecha)</t>
        </is>
      </c>
      <c r="P4" t="inlineStr" s="1">
        <is>
          <t xml:space="preserve">Trimestre</t>
        </is>
      </c>
    </row>
    <row r="5">
      <c r="A5" s="5"/>
      <c r="B5" s="5"/>
      <c r="C5" s="4"/>
      <c r="D5" s="4"/>
      <c r="E5" s="4"/>
      <c r="F5" s="4"/>
      <c r="G5" s="4"/>
      <c r="H5" s="6"/>
      <c r="I5" s="7"/>
      <c r="J5" s="8">
        <f>ROUND(H5*I5/100,2)</f>
      </c>
      <c r="K5" s="6"/>
      <c r="L5" s="7"/>
      <c r="M5" s="8">
        <f>ROUND(H5*L5/100,2)</f>
      </c>
      <c r="N5" s="8">
        <f>H5+J5+K5-M5</f>
      </c>
      <c r="O5" s="5"/>
      <c r="P5" s="10">
        <f>IF(A5="","",ROUNDUP(MONTH(IF(B5="",A5,B5))/3,0))</f>
      </c>
    </row>
    <row r="6">
      <c r="A6" s="5"/>
      <c r="B6" s="5"/>
      <c r="C6" s="4"/>
      <c r="D6" s="4"/>
      <c r="E6" s="4"/>
      <c r="F6" s="4"/>
      <c r="G6" s="4"/>
      <c r="H6" s="6"/>
      <c r="I6" s="7"/>
      <c r="J6" s="8">
        <f>ROUND(H6*I6/100,2)</f>
      </c>
      <c r="K6" s="6"/>
      <c r="L6" s="7"/>
      <c r="M6" s="8">
        <f>ROUND(H6*L6/100,2)</f>
      </c>
      <c r="N6" s="8">
        <f>H6+J6+K6-M6</f>
      </c>
      <c r="O6" s="5"/>
      <c r="P6" s="10">
        <f>IF(A6="","",ROUNDUP(MONTH(IF(B6="",A6,B6))/3,0))</f>
      </c>
    </row>
    <row r="7">
      <c r="A7" s="5"/>
      <c r="B7" s="5"/>
      <c r="C7" s="4"/>
      <c r="D7" s="4"/>
      <c r="E7" s="4"/>
      <c r="F7" s="4"/>
      <c r="G7" s="4"/>
      <c r="H7" s="6"/>
      <c r="I7" s="7"/>
      <c r="J7" s="8">
        <f>ROUND(H7*I7/100,2)</f>
      </c>
      <c r="K7" s="6"/>
      <c r="L7" s="7"/>
      <c r="M7" s="8">
        <f>ROUND(H7*L7/100,2)</f>
      </c>
      <c r="N7" s="8">
        <f>H7+J7+K7-M7</f>
      </c>
      <c r="O7" s="5"/>
      <c r="P7" s="10">
        <f>IF(A7="","",ROUNDUP(MONTH(IF(B7="",A7,B7))/3,0))</f>
      </c>
    </row>
    <row r="8">
      <c r="A8" s="5"/>
      <c r="B8" s="5"/>
      <c r="C8" s="4"/>
      <c r="D8" s="4"/>
      <c r="E8" s="4"/>
      <c r="F8" s="4"/>
      <c r="G8" s="4"/>
      <c r="H8" s="6"/>
      <c r="I8" s="7"/>
      <c r="J8" s="8">
        <f>ROUND(H8*I8/100,2)</f>
      </c>
      <c r="K8" s="6"/>
      <c r="L8" s="7"/>
      <c r="M8" s="8">
        <f>ROUND(H8*L8/100,2)</f>
      </c>
      <c r="N8" s="8">
        <f>H8+J8+K8-M8</f>
      </c>
      <c r="O8" s="5"/>
      <c r="P8" s="10">
        <f>IF(A8="","",ROUNDUP(MONTH(IF(B8="",A8,B8))/3,0))</f>
      </c>
    </row>
    <row r="9">
      <c r="A9" s="5"/>
      <c r="B9" s="5"/>
      <c r="C9" s="4"/>
      <c r="D9" s="4"/>
      <c r="E9" s="4"/>
      <c r="F9" s="4"/>
      <c r="G9" s="4"/>
      <c r="H9" s="6"/>
      <c r="I9" s="7"/>
      <c r="J9" s="8">
        <f>ROUND(H9*I9/100,2)</f>
      </c>
      <c r="K9" s="6"/>
      <c r="L9" s="7"/>
      <c r="M9" s="8">
        <f>ROUND(H9*L9/100,2)</f>
      </c>
      <c r="N9" s="8">
        <f>H9+J9+K9-M9</f>
      </c>
      <c r="O9" s="5"/>
      <c r="P9" s="10">
        <f>IF(A9="","",ROUNDUP(MONTH(IF(B9="",A9,B9))/3,0))</f>
      </c>
    </row>
    <row r="10">
      <c r="A10" s="5"/>
      <c r="B10" s="5"/>
      <c r="C10" s="4"/>
      <c r="D10" s="4"/>
      <c r="E10" s="4"/>
      <c r="F10" s="4"/>
      <c r="G10" s="4"/>
      <c r="H10" s="6"/>
      <c r="I10" s="7"/>
      <c r="J10" s="8">
        <f>ROUND(H10*I10/100,2)</f>
      </c>
      <c r="K10" s="6"/>
      <c r="L10" s="7"/>
      <c r="M10" s="8">
        <f>ROUND(H10*L10/100,2)</f>
      </c>
      <c r="N10" s="8">
        <f>H10+J10+K10-M10</f>
      </c>
      <c r="O10" s="5"/>
      <c r="P10" s="10">
        <f>IF(A10="","",ROUNDUP(MONTH(IF(B10="",A10,B10))/3,0))</f>
      </c>
    </row>
    <row r="11">
      <c r="A11" s="5"/>
      <c r="B11" s="5"/>
      <c r="C11" s="4"/>
      <c r="D11" s="4"/>
      <c r="E11" s="4"/>
      <c r="F11" s="4"/>
      <c r="G11" s="4"/>
      <c r="H11" s="6"/>
      <c r="I11" s="7"/>
      <c r="J11" s="8">
        <f>ROUND(H11*I11/100,2)</f>
      </c>
      <c r="K11" s="6"/>
      <c r="L11" s="7"/>
      <c r="M11" s="8">
        <f>ROUND(H11*L11/100,2)</f>
      </c>
      <c r="N11" s="8">
        <f>H11+J11+K11-M11</f>
      </c>
      <c r="O11" s="5"/>
      <c r="P11" s="10">
        <f>IF(A11="","",ROUNDUP(MONTH(IF(B11="",A11,B11))/3,0))</f>
      </c>
    </row>
    <row r="12">
      <c r="A12" s="5"/>
      <c r="B12" s="5"/>
      <c r="C12" s="4"/>
      <c r="D12" s="4"/>
      <c r="E12" s="4"/>
      <c r="F12" s="4"/>
      <c r="G12" s="4"/>
      <c r="H12" s="6"/>
      <c r="I12" s="7"/>
      <c r="J12" s="8">
        <f>ROUND(H12*I12/100,2)</f>
      </c>
      <c r="K12" s="6"/>
      <c r="L12" s="7"/>
      <c r="M12" s="8">
        <f>ROUND(H12*L12/100,2)</f>
      </c>
      <c r="N12" s="8">
        <f>H12+J12+K12-M12</f>
      </c>
      <c r="O12" s="5"/>
      <c r="P12" s="10">
        <f>IF(A12="","",ROUNDUP(MONTH(IF(B12="",A12,B12))/3,0))</f>
      </c>
    </row>
    <row r="13">
      <c r="A13" s="5"/>
      <c r="B13" s="5"/>
      <c r="C13" s="4"/>
      <c r="D13" s="4"/>
      <c r="E13" s="4"/>
      <c r="F13" s="4"/>
      <c r="G13" s="4"/>
      <c r="H13" s="6"/>
      <c r="I13" s="7"/>
      <c r="J13" s="8">
        <f>ROUND(H13*I13/100,2)</f>
      </c>
      <c r="K13" s="6"/>
      <c r="L13" s="7"/>
      <c r="M13" s="8">
        <f>ROUND(H13*L13/100,2)</f>
      </c>
      <c r="N13" s="8">
        <f>H13+J13+K13-M13</f>
      </c>
      <c r="O13" s="5"/>
      <c r="P13" s="10">
        <f>IF(A13="","",ROUNDUP(MONTH(IF(B13="",A13,B13))/3,0))</f>
      </c>
    </row>
    <row r="14">
      <c r="A14" s="5"/>
      <c r="B14" s="5"/>
      <c r="C14" s="4"/>
      <c r="D14" s="4"/>
      <c r="E14" s="4"/>
      <c r="F14" s="4"/>
      <c r="G14" s="4"/>
      <c r="H14" s="6"/>
      <c r="I14" s="7"/>
      <c r="J14" s="8">
        <f>ROUND(H14*I14/100,2)</f>
      </c>
      <c r="K14" s="6"/>
      <c r="L14" s="7"/>
      <c r="M14" s="8">
        <f>ROUND(H14*L14/100,2)</f>
      </c>
      <c r="N14" s="8">
        <f>H14+J14+K14-M14</f>
      </c>
      <c r="O14" s="5"/>
      <c r="P14" s="10">
        <f>IF(A14="","",ROUNDUP(MONTH(IF(B14="",A14,B14))/3,0))</f>
      </c>
    </row>
    <row r="15">
      <c r="A15" s="5"/>
      <c r="B15" s="5"/>
      <c r="C15" s="4"/>
      <c r="D15" s="4"/>
      <c r="E15" s="4"/>
      <c r="F15" s="4"/>
      <c r="G15" s="4"/>
      <c r="H15" s="6"/>
      <c r="I15" s="7"/>
      <c r="J15" s="8">
        <f>ROUND(H15*I15/100,2)</f>
      </c>
      <c r="K15" s="6"/>
      <c r="L15" s="7"/>
      <c r="M15" s="8">
        <f>ROUND(H15*L15/100,2)</f>
      </c>
      <c r="N15" s="8">
        <f>H15+J15+K15-M15</f>
      </c>
      <c r="O15" s="5"/>
      <c r="P15" s="10">
        <f>IF(A15="","",ROUNDUP(MONTH(IF(B15="",A15,B15))/3,0))</f>
      </c>
    </row>
    <row r="16">
      <c r="A16" s="5"/>
      <c r="B16" s="5"/>
      <c r="C16" s="4"/>
      <c r="D16" s="4"/>
      <c r="E16" s="4"/>
      <c r="F16" s="4"/>
      <c r="G16" s="4"/>
      <c r="H16" s="6"/>
      <c r="I16" s="7"/>
      <c r="J16" s="8">
        <f>ROUND(H16*I16/100,2)</f>
      </c>
      <c r="K16" s="6"/>
      <c r="L16" s="7"/>
      <c r="M16" s="8">
        <f>ROUND(H16*L16/100,2)</f>
      </c>
      <c r="N16" s="8">
        <f>H16+J16+K16-M16</f>
      </c>
      <c r="O16" s="5"/>
      <c r="P16" s="10">
        <f>IF(A16="","",ROUNDUP(MONTH(IF(B16="",A16,B16))/3,0))</f>
      </c>
    </row>
    <row r="17">
      <c r="A17" s="5"/>
      <c r="B17" s="5"/>
      <c r="C17" s="4"/>
      <c r="D17" s="4"/>
      <c r="E17" s="4"/>
      <c r="F17" s="4"/>
      <c r="G17" s="4"/>
      <c r="H17" s="6"/>
      <c r="I17" s="7"/>
      <c r="J17" s="8">
        <f>ROUND(H17*I17/100,2)</f>
      </c>
      <c r="K17" s="6"/>
      <c r="L17" s="7"/>
      <c r="M17" s="8">
        <f>ROUND(H17*L17/100,2)</f>
      </c>
      <c r="N17" s="8">
        <f>H17+J17+K17-M17</f>
      </c>
      <c r="O17" s="5"/>
      <c r="P17" s="10">
        <f>IF(A17="","",ROUNDUP(MONTH(IF(B17="",A17,B17))/3,0))</f>
      </c>
    </row>
    <row r="18">
      <c r="A18" s="5"/>
      <c r="B18" s="5"/>
      <c r="C18" s="4"/>
      <c r="D18" s="4"/>
      <c r="E18" s="4"/>
      <c r="F18" s="4"/>
      <c r="G18" s="4"/>
      <c r="H18" s="6"/>
      <c r="I18" s="7"/>
      <c r="J18" s="8">
        <f>ROUND(H18*I18/100,2)</f>
      </c>
      <c r="K18" s="6"/>
      <c r="L18" s="7"/>
      <c r="M18" s="8">
        <f>ROUND(H18*L18/100,2)</f>
      </c>
      <c r="N18" s="8">
        <f>H18+J18+K18-M18</f>
      </c>
      <c r="O18" s="5"/>
      <c r="P18" s="10">
        <f>IF(A18="","",ROUNDUP(MONTH(IF(B18="",A18,B18))/3,0))</f>
      </c>
    </row>
    <row r="19">
      <c r="A19" s="5"/>
      <c r="B19" s="5"/>
      <c r="C19" s="4"/>
      <c r="D19" s="4"/>
      <c r="E19" s="4"/>
      <c r="F19" s="4"/>
      <c r="G19" s="4"/>
      <c r="H19" s="6"/>
      <c r="I19" s="7"/>
      <c r="J19" s="8">
        <f>ROUND(H19*I19/100,2)</f>
      </c>
      <c r="K19" s="6"/>
      <c r="L19" s="7"/>
      <c r="M19" s="8">
        <f>ROUND(H19*L19/100,2)</f>
      </c>
      <c r="N19" s="8">
        <f>H19+J19+K19-M19</f>
      </c>
      <c r="O19" s="5"/>
      <c r="P19" s="10">
        <f>IF(A19="","",ROUNDUP(MONTH(IF(B19="",A19,B19))/3,0))</f>
      </c>
    </row>
    <row r="20">
      <c r="A20" s="5"/>
      <c r="B20" s="5"/>
      <c r="C20" s="4"/>
      <c r="D20" s="4"/>
      <c r="E20" s="4"/>
      <c r="F20" s="4"/>
      <c r="G20" s="4"/>
      <c r="H20" s="6"/>
      <c r="I20" s="7"/>
      <c r="J20" s="8">
        <f>ROUND(H20*I20/100,2)</f>
      </c>
      <c r="K20" s="6"/>
      <c r="L20" s="7"/>
      <c r="M20" s="8">
        <f>ROUND(H20*L20/100,2)</f>
      </c>
      <c r="N20" s="8">
        <f>H20+J20+K20-M20</f>
      </c>
      <c r="O20" s="5"/>
      <c r="P20" s="10">
        <f>IF(A20="","",ROUNDUP(MONTH(IF(B20="",A20,B20))/3,0))</f>
      </c>
    </row>
    <row r="21">
      <c r="A21" s="5"/>
      <c r="B21" s="5"/>
      <c r="C21" s="4"/>
      <c r="D21" s="4"/>
      <c r="E21" s="4"/>
      <c r="F21" s="4"/>
      <c r="G21" s="4"/>
      <c r="H21" s="6"/>
      <c r="I21" s="7"/>
      <c r="J21" s="8">
        <f>ROUND(H21*I21/100,2)</f>
      </c>
      <c r="K21" s="6"/>
      <c r="L21" s="7"/>
      <c r="M21" s="8">
        <f>ROUND(H21*L21/100,2)</f>
      </c>
      <c r="N21" s="8">
        <f>H21+J21+K21-M21</f>
      </c>
      <c r="O21" s="5"/>
      <c r="P21" s="10">
        <f>IF(A21="","",ROUNDUP(MONTH(IF(B21="",A21,B21))/3,0))</f>
      </c>
    </row>
    <row r="22">
      <c r="A22" s="5"/>
      <c r="B22" s="5"/>
      <c r="C22" s="4"/>
      <c r="D22" s="4"/>
      <c r="E22" s="4"/>
      <c r="F22" s="4"/>
      <c r="G22" s="4"/>
      <c r="H22" s="6"/>
      <c r="I22" s="7"/>
      <c r="J22" s="8">
        <f>ROUND(H22*I22/100,2)</f>
      </c>
      <c r="K22" s="6"/>
      <c r="L22" s="7"/>
      <c r="M22" s="8">
        <f>ROUND(H22*L22/100,2)</f>
      </c>
      <c r="N22" s="8">
        <f>H22+J22+K22-M22</f>
      </c>
      <c r="O22" s="5"/>
      <c r="P22" s="10">
        <f>IF(A22="","",ROUNDUP(MONTH(IF(B22="",A22,B22))/3,0))</f>
      </c>
    </row>
    <row r="23">
      <c r="A23" s="5"/>
      <c r="B23" s="5"/>
      <c r="C23" s="4"/>
      <c r="D23" s="4"/>
      <c r="E23" s="4"/>
      <c r="F23" s="4"/>
      <c r="G23" s="4"/>
      <c r="H23" s="6"/>
      <c r="I23" s="7"/>
      <c r="J23" s="8">
        <f>ROUND(H23*I23/100,2)</f>
      </c>
      <c r="K23" s="6"/>
      <c r="L23" s="7"/>
      <c r="M23" s="8">
        <f>ROUND(H23*L23/100,2)</f>
      </c>
      <c r="N23" s="8">
        <f>H23+J23+K23-M23</f>
      </c>
      <c r="O23" s="5"/>
      <c r="P23" s="10">
        <f>IF(A23="","",ROUNDUP(MONTH(IF(B23="",A23,B23))/3,0))</f>
      </c>
    </row>
    <row r="24">
      <c r="A24" s="5"/>
      <c r="B24" s="5"/>
      <c r="C24" s="4"/>
      <c r="D24" s="4"/>
      <c r="E24" s="4"/>
      <c r="F24" s="4"/>
      <c r="G24" s="4"/>
      <c r="H24" s="6"/>
      <c r="I24" s="7"/>
      <c r="J24" s="8">
        <f>ROUND(H24*I24/100,2)</f>
      </c>
      <c r="K24" s="6"/>
      <c r="L24" s="7"/>
      <c r="M24" s="8">
        <f>ROUND(H24*L24/100,2)</f>
      </c>
      <c r="N24" s="8">
        <f>H24+J24+K24-M24</f>
      </c>
      <c r="O24" s="5"/>
      <c r="P24" s="10">
        <f>IF(A24="","",ROUNDUP(MONTH(IF(B24="",A24,B24))/3,0))</f>
      </c>
    </row>
    <row r="25">
      <c r="A25" s="5"/>
      <c r="B25" s="5"/>
      <c r="C25" s="4"/>
      <c r="D25" s="4"/>
      <c r="E25" s="4"/>
      <c r="F25" s="4"/>
      <c r="G25" s="4"/>
      <c r="H25" s="6"/>
      <c r="I25" s="7"/>
      <c r="J25" s="8">
        <f>ROUND(H25*I25/100,2)</f>
      </c>
      <c r="K25" s="6"/>
      <c r="L25" s="7"/>
      <c r="M25" s="8">
        <f>ROUND(H25*L25/100,2)</f>
      </c>
      <c r="N25" s="8">
        <f>H25+J25+K25-M25</f>
      </c>
      <c r="O25" s="5"/>
      <c r="P25" s="10">
        <f>IF(A25="","",ROUNDUP(MONTH(IF(B25="",A25,B25))/3,0))</f>
      </c>
    </row>
    <row r="26">
      <c r="A26" s="5"/>
      <c r="B26" s="5"/>
      <c r="C26" s="4"/>
      <c r="D26" s="4"/>
      <c r="E26" s="4"/>
      <c r="F26" s="4"/>
      <c r="G26" s="4"/>
      <c r="H26" s="6"/>
      <c r="I26" s="7"/>
      <c r="J26" s="8">
        <f>ROUND(H26*I26/100,2)</f>
      </c>
      <c r="K26" s="6"/>
      <c r="L26" s="7"/>
      <c r="M26" s="8">
        <f>ROUND(H26*L26/100,2)</f>
      </c>
      <c r="N26" s="8">
        <f>H26+J26+K26-M26</f>
      </c>
      <c r="O26" s="5"/>
      <c r="P26" s="10">
        <f>IF(A26="","",ROUNDUP(MONTH(IF(B26="",A26,B26))/3,0))</f>
      </c>
    </row>
    <row r="27">
      <c r="A27" s="5"/>
      <c r="B27" s="5"/>
      <c r="C27" s="4"/>
      <c r="D27" s="4"/>
      <c r="E27" s="4"/>
      <c r="F27" s="4"/>
      <c r="G27" s="4"/>
      <c r="H27" s="6"/>
      <c r="I27" s="7"/>
      <c r="J27" s="8">
        <f>ROUND(H27*I27/100,2)</f>
      </c>
      <c r="K27" s="6"/>
      <c r="L27" s="7"/>
      <c r="M27" s="8">
        <f>ROUND(H27*L27/100,2)</f>
      </c>
      <c r="N27" s="8">
        <f>H27+J27+K27-M27</f>
      </c>
      <c r="O27" s="5"/>
      <c r="P27" s="10">
        <f>IF(A27="","",ROUNDUP(MONTH(IF(B27="",A27,B27))/3,0))</f>
      </c>
    </row>
    <row r="28">
      <c r="A28" s="5"/>
      <c r="B28" s="5"/>
      <c r="C28" s="4"/>
      <c r="D28" s="4"/>
      <c r="E28" s="4"/>
      <c r="F28" s="4"/>
      <c r="G28" s="4"/>
      <c r="H28" s="6"/>
      <c r="I28" s="7"/>
      <c r="J28" s="8">
        <f>ROUND(H28*I28/100,2)</f>
      </c>
      <c r="K28" s="6"/>
      <c r="L28" s="7"/>
      <c r="M28" s="8">
        <f>ROUND(H28*L28/100,2)</f>
      </c>
      <c r="N28" s="8">
        <f>H28+J28+K28-M28</f>
      </c>
      <c r="O28" s="5"/>
      <c r="P28" s="10">
        <f>IF(A28="","",ROUNDUP(MONTH(IF(B28="",A28,B28))/3,0))</f>
      </c>
    </row>
    <row r="29">
      <c r="A29" s="5"/>
      <c r="B29" s="5"/>
      <c r="C29" s="4"/>
      <c r="D29" s="4"/>
      <c r="E29" s="4"/>
      <c r="F29" s="4"/>
      <c r="G29" s="4"/>
      <c r="H29" s="6"/>
      <c r="I29" s="7"/>
      <c r="J29" s="8">
        <f>ROUND(H29*I29/100,2)</f>
      </c>
      <c r="K29" s="6"/>
      <c r="L29" s="7"/>
      <c r="M29" s="8">
        <f>ROUND(H29*L29/100,2)</f>
      </c>
      <c r="N29" s="8">
        <f>H29+J29+K29-M29</f>
      </c>
      <c r="O29" s="5"/>
      <c r="P29" s="10">
        <f>IF(A29="","",ROUNDUP(MONTH(IF(B29="",A29,B29))/3,0))</f>
      </c>
    </row>
    <row r="30">
      <c r="A30" s="5"/>
      <c r="B30" s="5"/>
      <c r="C30" s="4"/>
      <c r="D30" s="4"/>
      <c r="E30" s="4"/>
      <c r="F30" s="4"/>
      <c r="G30" s="4"/>
      <c r="H30" s="6"/>
      <c r="I30" s="7"/>
      <c r="J30" s="8">
        <f>ROUND(H30*I30/100,2)</f>
      </c>
      <c r="K30" s="6"/>
      <c r="L30" s="7"/>
      <c r="M30" s="8">
        <f>ROUND(H30*L30/100,2)</f>
      </c>
      <c r="N30" s="8">
        <f>H30+J30+K30-M30</f>
      </c>
      <c r="O30" s="5"/>
      <c r="P30" s="10">
        <f>IF(A30="","",ROUNDUP(MONTH(IF(B30="",A30,B30))/3,0))</f>
      </c>
    </row>
    <row r="31">
      <c r="A31" s="5"/>
      <c r="B31" s="5"/>
      <c r="C31" s="4"/>
      <c r="D31" s="4"/>
      <c r="E31" s="4"/>
      <c r="F31" s="4"/>
      <c r="G31" s="4"/>
      <c r="H31" s="6"/>
      <c r="I31" s="7"/>
      <c r="J31" s="8">
        <f>ROUND(H31*I31/100,2)</f>
      </c>
      <c r="K31" s="6"/>
      <c r="L31" s="7"/>
      <c r="M31" s="8">
        <f>ROUND(H31*L31/100,2)</f>
      </c>
      <c r="N31" s="8">
        <f>H31+J31+K31-M31</f>
      </c>
      <c r="O31" s="5"/>
      <c r="P31" s="10">
        <f>IF(A31="","",ROUNDUP(MONTH(IF(B31="",A31,B31))/3,0))</f>
      </c>
    </row>
    <row r="32">
      <c r="A32" s="5"/>
      <c r="B32" s="5"/>
      <c r="C32" s="4"/>
      <c r="D32" s="4"/>
      <c r="E32" s="4"/>
      <c r="F32" s="4"/>
      <c r="G32" s="4"/>
      <c r="H32" s="6"/>
      <c r="I32" s="7"/>
      <c r="J32" s="8">
        <f>ROUND(H32*I32/100,2)</f>
      </c>
      <c r="K32" s="6"/>
      <c r="L32" s="7"/>
      <c r="M32" s="8">
        <f>ROUND(H32*L32/100,2)</f>
      </c>
      <c r="N32" s="8">
        <f>H32+J32+K32-M32</f>
      </c>
      <c r="O32" s="5"/>
      <c r="P32" s="10">
        <f>IF(A32="","",ROUNDUP(MONTH(IF(B32="",A32,B32))/3,0))</f>
      </c>
    </row>
    <row r="33">
      <c r="A33" s="5"/>
      <c r="B33" s="5"/>
      <c r="C33" s="4"/>
      <c r="D33" s="4"/>
      <c r="E33" s="4"/>
      <c r="F33" s="4"/>
      <c r="G33" s="4"/>
      <c r="H33" s="6"/>
      <c r="I33" s="7"/>
      <c r="J33" s="8">
        <f>ROUND(H33*I33/100,2)</f>
      </c>
      <c r="K33" s="6"/>
      <c r="L33" s="7"/>
      <c r="M33" s="8">
        <f>ROUND(H33*L33/100,2)</f>
      </c>
      <c r="N33" s="8">
        <f>H33+J33+K33-M33</f>
      </c>
      <c r="O33" s="5"/>
      <c r="P33" s="10">
        <f>IF(A33="","",ROUNDUP(MONTH(IF(B33="",A33,B33))/3,0))</f>
      </c>
    </row>
    <row r="34">
      <c r="A34" s="5"/>
      <c r="B34" s="5"/>
      <c r="C34" s="4"/>
      <c r="D34" s="4"/>
      <c r="E34" s="4"/>
      <c r="F34" s="4"/>
      <c r="G34" s="4"/>
      <c r="H34" s="6"/>
      <c r="I34" s="7"/>
      <c r="J34" s="8">
        <f>ROUND(H34*I34/100,2)</f>
      </c>
      <c r="K34" s="6"/>
      <c r="L34" s="7"/>
      <c r="M34" s="8">
        <f>ROUND(H34*L34/100,2)</f>
      </c>
      <c r="N34" s="8">
        <f>H34+J34+K34-M34</f>
      </c>
      <c r="O34" s="5"/>
      <c r="P34" s="10">
        <f>IF(A34="","",ROUNDUP(MONTH(IF(B34="",A34,B34))/3,0))</f>
      </c>
    </row>
    <row r="35">
      <c r="A35" s="5"/>
      <c r="B35" s="5"/>
      <c r="C35" s="4"/>
      <c r="D35" s="4"/>
      <c r="E35" s="4"/>
      <c r="F35" s="4"/>
      <c r="G35" s="4"/>
      <c r="H35" s="6"/>
      <c r="I35" s="7"/>
      <c r="J35" s="8">
        <f>ROUND(H35*I35/100,2)</f>
      </c>
      <c r="K35" s="6"/>
      <c r="L35" s="7"/>
      <c r="M35" s="8">
        <f>ROUND(H35*L35/100,2)</f>
      </c>
      <c r="N35" s="8">
        <f>H35+J35+K35-M35</f>
      </c>
      <c r="O35" s="5"/>
      <c r="P35" s="10">
        <f>IF(A35="","",ROUNDUP(MONTH(IF(B35="",A35,B35))/3,0))</f>
      </c>
    </row>
    <row r="36">
      <c r="A36" s="5"/>
      <c r="B36" s="5"/>
      <c r="C36" s="4"/>
      <c r="D36" s="4"/>
      <c r="E36" s="4"/>
      <c r="F36" s="4"/>
      <c r="G36" s="4"/>
      <c r="H36" s="6"/>
      <c r="I36" s="7"/>
      <c r="J36" s="8">
        <f>ROUND(H36*I36/100,2)</f>
      </c>
      <c r="K36" s="6"/>
      <c r="L36" s="7"/>
      <c r="M36" s="8">
        <f>ROUND(H36*L36/100,2)</f>
      </c>
      <c r="N36" s="8">
        <f>H36+J36+K36-M36</f>
      </c>
      <c r="O36" s="5"/>
      <c r="P36" s="10">
        <f>IF(A36="","",ROUNDUP(MONTH(IF(B36="",A36,B36))/3,0))</f>
      </c>
    </row>
    <row r="37">
      <c r="A37" s="5"/>
      <c r="B37" s="5"/>
      <c r="C37" s="4"/>
      <c r="D37" s="4"/>
      <c r="E37" s="4"/>
      <c r="F37" s="4"/>
      <c r="G37" s="4"/>
      <c r="H37" s="6"/>
      <c r="I37" s="7"/>
      <c r="J37" s="8">
        <f>ROUND(H37*I37/100,2)</f>
      </c>
      <c r="K37" s="6"/>
      <c r="L37" s="7"/>
      <c r="M37" s="8">
        <f>ROUND(H37*L37/100,2)</f>
      </c>
      <c r="N37" s="8">
        <f>H37+J37+K37-M37</f>
      </c>
      <c r="O37" s="5"/>
      <c r="P37" s="10">
        <f>IF(A37="","",ROUNDUP(MONTH(IF(B37="",A37,B37))/3,0))</f>
      </c>
    </row>
    <row r="38">
      <c r="A38" s="5"/>
      <c r="B38" s="5"/>
      <c r="C38" s="4"/>
      <c r="D38" s="4"/>
      <c r="E38" s="4"/>
      <c r="F38" s="4"/>
      <c r="G38" s="4"/>
      <c r="H38" s="6"/>
      <c r="I38" s="7"/>
      <c r="J38" s="8">
        <f>ROUND(H38*I38/100,2)</f>
      </c>
      <c r="K38" s="6"/>
      <c r="L38" s="7"/>
      <c r="M38" s="8">
        <f>ROUND(H38*L38/100,2)</f>
      </c>
      <c r="N38" s="8">
        <f>H38+J38+K38-M38</f>
      </c>
      <c r="O38" s="5"/>
      <c r="P38" s="10">
        <f>IF(A38="","",ROUNDUP(MONTH(IF(B38="",A38,B38))/3,0))</f>
      </c>
    </row>
    <row r="39">
      <c r="A39" s="5"/>
      <c r="B39" s="5"/>
      <c r="C39" s="4"/>
      <c r="D39" s="4"/>
      <c r="E39" s="4"/>
      <c r="F39" s="4"/>
      <c r="G39" s="4"/>
      <c r="H39" s="6"/>
      <c r="I39" s="7"/>
      <c r="J39" s="8">
        <f>ROUND(H39*I39/100,2)</f>
      </c>
      <c r="K39" s="6"/>
      <c r="L39" s="7"/>
      <c r="M39" s="8">
        <f>ROUND(H39*L39/100,2)</f>
      </c>
      <c r="N39" s="8">
        <f>H39+J39+K39-M39</f>
      </c>
      <c r="O39" s="5"/>
      <c r="P39" s="10">
        <f>IF(A39="","",ROUNDUP(MONTH(IF(B39="",A39,B39))/3,0))</f>
      </c>
    </row>
    <row r="40">
      <c r="A40" s="5"/>
      <c r="B40" s="5"/>
      <c r="C40" s="4"/>
      <c r="D40" s="4"/>
      <c r="E40" s="4"/>
      <c r="F40" s="4"/>
      <c r="G40" s="4"/>
      <c r="H40" s="6"/>
      <c r="I40" s="7"/>
      <c r="J40" s="8">
        <f>ROUND(H40*I40/100,2)</f>
      </c>
      <c r="K40" s="6"/>
      <c r="L40" s="7"/>
      <c r="M40" s="8">
        <f>ROUND(H40*L40/100,2)</f>
      </c>
      <c r="N40" s="8">
        <f>H40+J40+K40-M40</f>
      </c>
      <c r="O40" s="5"/>
      <c r="P40" s="10">
        <f>IF(A40="","",ROUNDUP(MONTH(IF(B40="",A40,B40))/3,0))</f>
      </c>
    </row>
    <row r="41">
      <c r="A41" s="5"/>
      <c r="B41" s="5"/>
      <c r="C41" s="4"/>
      <c r="D41" s="4"/>
      <c r="E41" s="4"/>
      <c r="F41" s="4"/>
      <c r="G41" s="4"/>
      <c r="H41" s="6"/>
      <c r="I41" s="7"/>
      <c r="J41" s="8">
        <f>ROUND(H41*I41/100,2)</f>
      </c>
      <c r="K41" s="6"/>
      <c r="L41" s="7"/>
      <c r="M41" s="8">
        <f>ROUND(H41*L41/100,2)</f>
      </c>
      <c r="N41" s="8">
        <f>H41+J41+K41-M41</f>
      </c>
      <c r="O41" s="5"/>
      <c r="P41" s="10">
        <f>IF(A41="","",ROUNDUP(MONTH(IF(B41="",A41,B41))/3,0))</f>
      </c>
    </row>
    <row r="42">
      <c r="A42" s="5"/>
      <c r="B42" s="5"/>
      <c r="C42" s="4"/>
      <c r="D42" s="4"/>
      <c r="E42" s="4"/>
      <c r="F42" s="4"/>
      <c r="G42" s="4"/>
      <c r="H42" s="6"/>
      <c r="I42" s="7"/>
      <c r="J42" s="8">
        <f>ROUND(H42*I42/100,2)</f>
      </c>
      <c r="K42" s="6"/>
      <c r="L42" s="7"/>
      <c r="M42" s="8">
        <f>ROUND(H42*L42/100,2)</f>
      </c>
      <c r="N42" s="8">
        <f>H42+J42+K42-M42</f>
      </c>
      <c r="O42" s="5"/>
      <c r="P42" s="10">
        <f>IF(A42="","",ROUNDUP(MONTH(IF(B42="",A42,B42))/3,0))</f>
      </c>
    </row>
    <row r="43">
      <c r="A43" s="5"/>
      <c r="B43" s="5"/>
      <c r="C43" s="4"/>
      <c r="D43" s="4"/>
      <c r="E43" s="4"/>
      <c r="F43" s="4"/>
      <c r="G43" s="4"/>
      <c r="H43" s="6"/>
      <c r="I43" s="7"/>
      <c r="J43" s="8">
        <f>ROUND(H43*I43/100,2)</f>
      </c>
      <c r="K43" s="6"/>
      <c r="L43" s="7"/>
      <c r="M43" s="8">
        <f>ROUND(H43*L43/100,2)</f>
      </c>
      <c r="N43" s="8">
        <f>H43+J43+K43-M43</f>
      </c>
      <c r="O43" s="5"/>
      <c r="P43" s="10">
        <f>IF(A43="","",ROUNDUP(MONTH(IF(B43="",A43,B43))/3,0))</f>
      </c>
    </row>
    <row r="44">
      <c r="A44" s="5"/>
      <c r="B44" s="5"/>
      <c r="C44" s="4"/>
      <c r="D44" s="4"/>
      <c r="E44" s="4"/>
      <c r="F44" s="4"/>
      <c r="G44" s="4"/>
      <c r="H44" s="6"/>
      <c r="I44" s="7"/>
      <c r="J44" s="8">
        <f>ROUND(H44*I44/100,2)</f>
      </c>
      <c r="K44" s="6"/>
      <c r="L44" s="7"/>
      <c r="M44" s="8">
        <f>ROUND(H44*L44/100,2)</f>
      </c>
      <c r="N44" s="8">
        <f>H44+J44+K44-M44</f>
      </c>
      <c r="O44" s="5"/>
      <c r="P44" s="10">
        <f>IF(A44="","",ROUNDUP(MONTH(IF(B44="",A44,B44))/3,0))</f>
      </c>
    </row>
    <row r="45">
      <c r="A45" s="5"/>
      <c r="B45" s="5"/>
      <c r="C45" s="4"/>
      <c r="D45" s="4"/>
      <c r="E45" s="4"/>
      <c r="F45" s="4"/>
      <c r="G45" s="4"/>
      <c r="H45" s="6"/>
      <c r="I45" s="7"/>
      <c r="J45" s="8">
        <f>ROUND(H45*I45/100,2)</f>
      </c>
      <c r="K45" s="6"/>
      <c r="L45" s="7"/>
      <c r="M45" s="8">
        <f>ROUND(H45*L45/100,2)</f>
      </c>
      <c r="N45" s="8">
        <f>H45+J45+K45-M45</f>
      </c>
      <c r="O45" s="5"/>
      <c r="P45" s="10">
        <f>IF(A45="","",ROUNDUP(MONTH(IF(B45="",A45,B45))/3,0))</f>
      </c>
    </row>
    <row r="46">
      <c r="A46" s="5"/>
      <c r="B46" s="5"/>
      <c r="C46" s="4"/>
      <c r="D46" s="4"/>
      <c r="E46" s="4"/>
      <c r="F46" s="4"/>
      <c r="G46" s="4"/>
      <c r="H46" s="6"/>
      <c r="I46" s="7"/>
      <c r="J46" s="8">
        <f>ROUND(H46*I46/100,2)</f>
      </c>
      <c r="K46" s="6"/>
      <c r="L46" s="7"/>
      <c r="M46" s="8">
        <f>ROUND(H46*L46/100,2)</f>
      </c>
      <c r="N46" s="8">
        <f>H46+J46+K46-M46</f>
      </c>
      <c r="O46" s="5"/>
      <c r="P46" s="10">
        <f>IF(A46="","",ROUNDUP(MONTH(IF(B46="",A46,B46))/3,0))</f>
      </c>
    </row>
    <row r="47">
      <c r="A47" s="5"/>
      <c r="B47" s="5"/>
      <c r="C47" s="4"/>
      <c r="D47" s="4"/>
      <c r="E47" s="4"/>
      <c r="F47" s="4"/>
      <c r="G47" s="4"/>
      <c r="H47" s="6"/>
      <c r="I47" s="7"/>
      <c r="J47" s="8">
        <f>ROUND(H47*I47/100,2)</f>
      </c>
      <c r="K47" s="6"/>
      <c r="L47" s="7"/>
      <c r="M47" s="8">
        <f>ROUND(H47*L47/100,2)</f>
      </c>
      <c r="N47" s="8">
        <f>H47+J47+K47-M47</f>
      </c>
      <c r="O47" s="5"/>
      <c r="P47" s="10">
        <f>IF(A47="","",ROUNDUP(MONTH(IF(B47="",A47,B47))/3,0))</f>
      </c>
    </row>
    <row r="48">
      <c r="A48" s="5"/>
      <c r="B48" s="5"/>
      <c r="C48" s="4"/>
      <c r="D48" s="4"/>
      <c r="E48" s="4"/>
      <c r="F48" s="4"/>
      <c r="G48" s="4"/>
      <c r="H48" s="6"/>
      <c r="I48" s="7"/>
      <c r="J48" s="8">
        <f>ROUND(H48*I48/100,2)</f>
      </c>
      <c r="K48" s="6"/>
      <c r="L48" s="7"/>
      <c r="M48" s="8">
        <f>ROUND(H48*L48/100,2)</f>
      </c>
      <c r="N48" s="8">
        <f>H48+J48+K48-M48</f>
      </c>
      <c r="O48" s="5"/>
      <c r="P48" s="10">
        <f>IF(A48="","",ROUNDUP(MONTH(IF(B48="",A48,B48))/3,0))</f>
      </c>
    </row>
    <row r="49">
      <c r="A49" s="5"/>
      <c r="B49" s="5"/>
      <c r="C49" s="4"/>
      <c r="D49" s="4"/>
      <c r="E49" s="4"/>
      <c r="F49" s="4"/>
      <c r="G49" s="4"/>
      <c r="H49" s="6"/>
      <c r="I49" s="7"/>
      <c r="J49" s="8">
        <f>ROUND(H49*I49/100,2)</f>
      </c>
      <c r="K49" s="6"/>
      <c r="L49" s="7"/>
      <c r="M49" s="8">
        <f>ROUND(H49*L49/100,2)</f>
      </c>
      <c r="N49" s="8">
        <f>H49+J49+K49-M49</f>
      </c>
      <c r="O49" s="5"/>
      <c r="P49" s="10">
        <f>IF(A49="","",ROUNDUP(MONTH(IF(B49="",A49,B49))/3,0))</f>
      </c>
    </row>
    <row r="50">
      <c r="A50" s="5"/>
      <c r="B50" s="5"/>
      <c r="C50" s="4"/>
      <c r="D50" s="4"/>
      <c r="E50" s="4"/>
      <c r="F50" s="4"/>
      <c r="G50" s="4"/>
      <c r="H50" s="6"/>
      <c r="I50" s="7"/>
      <c r="J50" s="8">
        <f>ROUND(H50*I50/100,2)</f>
      </c>
      <c r="K50" s="6"/>
      <c r="L50" s="7"/>
      <c r="M50" s="8">
        <f>ROUND(H50*L50/100,2)</f>
      </c>
      <c r="N50" s="8">
        <f>H50+J50+K50-M50</f>
      </c>
      <c r="O50" s="5"/>
      <c r="P50" s="10">
        <f>IF(A50="","",ROUNDUP(MONTH(IF(B50="",A50,B50))/3,0))</f>
      </c>
    </row>
    <row r="51">
      <c r="A51" s="5"/>
      <c r="B51" s="5"/>
      <c r="C51" s="4"/>
      <c r="D51" s="4"/>
      <c r="E51" s="4"/>
      <c r="F51" s="4"/>
      <c r="G51" s="4"/>
      <c r="H51" s="6"/>
      <c r="I51" s="7"/>
      <c r="J51" s="8">
        <f>ROUND(H51*I51/100,2)</f>
      </c>
      <c r="K51" s="6"/>
      <c r="L51" s="7"/>
      <c r="M51" s="8">
        <f>ROUND(H51*L51/100,2)</f>
      </c>
      <c r="N51" s="8">
        <f>H51+J51+K51-M51</f>
      </c>
      <c r="O51" s="5"/>
      <c r="P51" s="10">
        <f>IF(A51="","",ROUNDUP(MONTH(IF(B51="",A51,B51))/3,0))</f>
      </c>
    </row>
    <row r="52">
      <c r="A52" s="5"/>
      <c r="B52" s="5"/>
      <c r="C52" s="4"/>
      <c r="D52" s="4"/>
      <c r="E52" s="4"/>
      <c r="F52" s="4"/>
      <c r="G52" s="4"/>
      <c r="H52" s="6"/>
      <c r="I52" s="7"/>
      <c r="J52" s="8">
        <f>ROUND(H52*I52/100,2)</f>
      </c>
      <c r="K52" s="6"/>
      <c r="L52" s="7"/>
      <c r="M52" s="8">
        <f>ROUND(H52*L52/100,2)</f>
      </c>
      <c r="N52" s="8">
        <f>H52+J52+K52-M52</f>
      </c>
      <c r="O52" s="5"/>
      <c r="P52" s="10">
        <f>IF(A52="","",ROUNDUP(MONTH(IF(B52="",A52,B52))/3,0))</f>
      </c>
    </row>
    <row r="53">
      <c r="A53" s="5"/>
      <c r="B53" s="5"/>
      <c r="C53" s="4"/>
      <c r="D53" s="4"/>
      <c r="E53" s="4"/>
      <c r="F53" s="4"/>
      <c r="G53" s="4"/>
      <c r="H53" s="6"/>
      <c r="I53" s="7"/>
      <c r="J53" s="8">
        <f>ROUND(H53*I53/100,2)</f>
      </c>
      <c r="K53" s="6"/>
      <c r="L53" s="7"/>
      <c r="M53" s="8">
        <f>ROUND(H53*L53/100,2)</f>
      </c>
      <c r="N53" s="8">
        <f>H53+J53+K53-M53</f>
      </c>
      <c r="O53" s="5"/>
      <c r="P53" s="10">
        <f>IF(A53="","",ROUNDUP(MONTH(IF(B53="",A53,B53))/3,0))</f>
      </c>
    </row>
    <row r="54">
      <c r="A54" s="5"/>
      <c r="B54" s="5"/>
      <c r="C54" s="4"/>
      <c r="D54" s="4"/>
      <c r="E54" s="4"/>
      <c r="F54" s="4"/>
      <c r="G54" s="4"/>
      <c r="H54" s="6"/>
      <c r="I54" s="7"/>
      <c r="J54" s="8">
        <f>ROUND(H54*I54/100,2)</f>
      </c>
      <c r="K54" s="6"/>
      <c r="L54" s="7"/>
      <c r="M54" s="8">
        <f>ROUND(H54*L54/100,2)</f>
      </c>
      <c r="N54" s="8">
        <f>H54+J54+K54-M54</f>
      </c>
      <c r="O54" s="5"/>
      <c r="P54" s="10">
        <f>IF(A54="","",ROUNDUP(MONTH(IF(B54="",A54,B54))/3,0))</f>
      </c>
    </row>
    <row r="55">
      <c r="A55" s="5"/>
      <c r="B55" s="5"/>
      <c r="C55" s="4"/>
      <c r="D55" s="4"/>
      <c r="E55" s="4"/>
      <c r="F55" s="4"/>
      <c r="G55" s="4"/>
      <c r="H55" s="6"/>
      <c r="I55" s="7"/>
      <c r="J55" s="8">
        <f>ROUND(H55*I55/100,2)</f>
      </c>
      <c r="K55" s="6"/>
      <c r="L55" s="7"/>
      <c r="M55" s="8">
        <f>ROUND(H55*L55/100,2)</f>
      </c>
      <c r="N55" s="8">
        <f>H55+J55+K55-M55</f>
      </c>
      <c r="O55" s="5"/>
      <c r="P55" s="10">
        <f>IF(A55="","",ROUNDUP(MONTH(IF(B55="",A55,B55))/3,0))</f>
      </c>
    </row>
    <row r="56">
      <c r="A56" s="5"/>
      <c r="B56" s="5"/>
      <c r="C56" s="4"/>
      <c r="D56" s="4"/>
      <c r="E56" s="4"/>
      <c r="F56" s="4"/>
      <c r="G56" s="4"/>
      <c r="H56" s="6"/>
      <c r="I56" s="7"/>
      <c r="J56" s="8">
        <f>ROUND(H56*I56/100,2)</f>
      </c>
      <c r="K56" s="6"/>
      <c r="L56" s="7"/>
      <c r="M56" s="8">
        <f>ROUND(H56*L56/100,2)</f>
      </c>
      <c r="N56" s="8">
        <f>H56+J56+K56-M56</f>
      </c>
      <c r="O56" s="5"/>
      <c r="P56" s="10">
        <f>IF(A56="","",ROUNDUP(MONTH(IF(B56="",A56,B56))/3,0))</f>
      </c>
    </row>
    <row r="57">
      <c r="A57" s="5"/>
      <c r="B57" s="5"/>
      <c r="C57" s="4"/>
      <c r="D57" s="4"/>
      <c r="E57" s="4"/>
      <c r="F57" s="4"/>
      <c r="G57" s="4"/>
      <c r="H57" s="6"/>
      <c r="I57" s="7"/>
      <c r="J57" s="8">
        <f>ROUND(H57*I57/100,2)</f>
      </c>
      <c r="K57" s="6"/>
      <c r="L57" s="7"/>
      <c r="M57" s="8">
        <f>ROUND(H57*L57/100,2)</f>
      </c>
      <c r="N57" s="8">
        <f>H57+J57+K57-M57</f>
      </c>
      <c r="O57" s="5"/>
      <c r="P57" s="10">
        <f>IF(A57="","",ROUNDUP(MONTH(IF(B57="",A57,B57))/3,0))</f>
      </c>
    </row>
    <row r="58">
      <c r="A58" s="5"/>
      <c r="B58" s="5"/>
      <c r="C58" s="4"/>
      <c r="D58" s="4"/>
      <c r="E58" s="4"/>
      <c r="F58" s="4"/>
      <c r="G58" s="4"/>
      <c r="H58" s="6"/>
      <c r="I58" s="7"/>
      <c r="J58" s="8">
        <f>ROUND(H58*I58/100,2)</f>
      </c>
      <c r="K58" s="6"/>
      <c r="L58" s="7"/>
      <c r="M58" s="8">
        <f>ROUND(H58*L58/100,2)</f>
      </c>
      <c r="N58" s="8">
        <f>H58+J58+K58-M58</f>
      </c>
      <c r="O58" s="5"/>
      <c r="P58" s="10">
        <f>IF(A58="","",ROUNDUP(MONTH(IF(B58="",A58,B58))/3,0))</f>
      </c>
    </row>
    <row r="59">
      <c r="A59" s="5"/>
      <c r="B59" s="5"/>
      <c r="C59" s="4"/>
      <c r="D59" s="4"/>
      <c r="E59" s="4"/>
      <c r="F59" s="4"/>
      <c r="G59" s="4"/>
      <c r="H59" s="6"/>
      <c r="I59" s="7"/>
      <c r="J59" s="8">
        <f>ROUND(H59*I59/100,2)</f>
      </c>
      <c r="K59" s="6"/>
      <c r="L59" s="7"/>
      <c r="M59" s="8">
        <f>ROUND(H59*L59/100,2)</f>
      </c>
      <c r="N59" s="8">
        <f>H59+J59+K59-M59</f>
      </c>
      <c r="O59" s="5"/>
      <c r="P59" s="10">
        <f>IF(A59="","",ROUNDUP(MONTH(IF(B59="",A59,B59))/3,0))</f>
      </c>
    </row>
    <row r="60">
      <c r="A60" s="5"/>
      <c r="B60" s="5"/>
      <c r="C60" s="4"/>
      <c r="D60" s="4"/>
      <c r="E60" s="4"/>
      <c r="F60" s="4"/>
      <c r="G60" s="4"/>
      <c r="H60" s="6"/>
      <c r="I60" s="7"/>
      <c r="J60" s="8">
        <f>ROUND(H60*I60/100,2)</f>
      </c>
      <c r="K60" s="6"/>
      <c r="L60" s="7"/>
      <c r="M60" s="8">
        <f>ROUND(H60*L60/100,2)</f>
      </c>
      <c r="N60" s="8">
        <f>H60+J60+K60-M60</f>
      </c>
      <c r="O60" s="5"/>
      <c r="P60" s="10">
        <f>IF(A60="","",ROUNDUP(MONTH(IF(B60="",A60,B60))/3,0))</f>
      </c>
    </row>
    <row r="61">
      <c r="A61" s="5"/>
      <c r="B61" s="5"/>
      <c r="C61" s="4"/>
      <c r="D61" s="4"/>
      <c r="E61" s="4"/>
      <c r="F61" s="4"/>
      <c r="G61" s="4"/>
      <c r="H61" s="6"/>
      <c r="I61" s="7"/>
      <c r="J61" s="8">
        <f>ROUND(H61*I61/100,2)</f>
      </c>
      <c r="K61" s="6"/>
      <c r="L61" s="7"/>
      <c r="M61" s="8">
        <f>ROUND(H61*L61/100,2)</f>
      </c>
      <c r="N61" s="8">
        <f>H61+J61+K61-M61</f>
      </c>
      <c r="O61" s="5"/>
      <c r="P61" s="10">
        <f>IF(A61="","",ROUNDUP(MONTH(IF(B61="",A61,B61))/3,0))</f>
      </c>
    </row>
    <row r="62">
      <c r="A62" s="5"/>
      <c r="B62" s="5"/>
      <c r="C62" s="4"/>
      <c r="D62" s="4"/>
      <c r="E62" s="4"/>
      <c r="F62" s="4"/>
      <c r="G62" s="4"/>
      <c r="H62" s="6"/>
      <c r="I62" s="7"/>
      <c r="J62" s="8">
        <f>ROUND(H62*I62/100,2)</f>
      </c>
      <c r="K62" s="6"/>
      <c r="L62" s="7"/>
      <c r="M62" s="8">
        <f>ROUND(H62*L62/100,2)</f>
      </c>
      <c r="N62" s="8">
        <f>H62+J62+K62-M62</f>
      </c>
      <c r="O62" s="5"/>
      <c r="P62" s="10">
        <f>IF(A62="","",ROUNDUP(MONTH(IF(B62="",A62,B62))/3,0))</f>
      </c>
    </row>
    <row r="63">
      <c r="A63" s="5"/>
      <c r="B63" s="5"/>
      <c r="C63" s="4"/>
      <c r="D63" s="4"/>
      <c r="E63" s="4"/>
      <c r="F63" s="4"/>
      <c r="G63" s="4"/>
      <c r="H63" s="6"/>
      <c r="I63" s="7"/>
      <c r="J63" s="8">
        <f>ROUND(H63*I63/100,2)</f>
      </c>
      <c r="K63" s="6"/>
      <c r="L63" s="7"/>
      <c r="M63" s="8">
        <f>ROUND(H63*L63/100,2)</f>
      </c>
      <c r="N63" s="8">
        <f>H63+J63+K63-M63</f>
      </c>
      <c r="O63" s="5"/>
      <c r="P63" s="10">
        <f>IF(A63="","",ROUNDUP(MONTH(IF(B63="",A63,B63))/3,0))</f>
      </c>
    </row>
    <row r="64">
      <c r="A64" s="5"/>
      <c r="B64" s="5"/>
      <c r="C64" s="4"/>
      <c r="D64" s="4"/>
      <c r="E64" s="4"/>
      <c r="F64" s="4"/>
      <c r="G64" s="4"/>
      <c r="H64" s="6"/>
      <c r="I64" s="7"/>
      <c r="J64" s="8">
        <f>ROUND(H64*I64/100,2)</f>
      </c>
      <c r="K64" s="6"/>
      <c r="L64" s="7"/>
      <c r="M64" s="8">
        <f>ROUND(H64*L64/100,2)</f>
      </c>
      <c r="N64" s="8">
        <f>H64+J64+K64-M64</f>
      </c>
      <c r="O64" s="5"/>
      <c r="P64" s="10">
        <f>IF(A64="","",ROUNDUP(MONTH(IF(B64="",A64,B64))/3,0))</f>
      </c>
    </row>
    <row r="65">
      <c r="A65" s="5"/>
      <c r="B65" s="5"/>
      <c r="C65" s="4"/>
      <c r="D65" s="4"/>
      <c r="E65" s="4"/>
      <c r="F65" s="4"/>
      <c r="G65" s="4"/>
      <c r="H65" s="6"/>
      <c r="I65" s="7"/>
      <c r="J65" s="8">
        <f>ROUND(H65*I65/100,2)</f>
      </c>
      <c r="K65" s="6"/>
      <c r="L65" s="7"/>
      <c r="M65" s="8">
        <f>ROUND(H65*L65/100,2)</f>
      </c>
      <c r="N65" s="8">
        <f>H65+J65+K65-M65</f>
      </c>
      <c r="O65" s="5"/>
      <c r="P65" s="10">
        <f>IF(A65="","",ROUNDUP(MONTH(IF(B65="",A65,B65))/3,0))</f>
      </c>
    </row>
    <row r="66">
      <c r="A66" s="5"/>
      <c r="B66" s="5"/>
      <c r="C66" s="4"/>
      <c r="D66" s="4"/>
      <c r="E66" s="4"/>
      <c r="F66" s="4"/>
      <c r="G66" s="4"/>
      <c r="H66" s="6"/>
      <c r="I66" s="7"/>
      <c r="J66" s="8">
        <f>ROUND(H66*I66/100,2)</f>
      </c>
      <c r="K66" s="6"/>
      <c r="L66" s="7"/>
      <c r="M66" s="8">
        <f>ROUND(H66*L66/100,2)</f>
      </c>
      <c r="N66" s="8">
        <f>H66+J66+K66-M66</f>
      </c>
      <c r="O66" s="5"/>
      <c r="P66" s="10">
        <f>IF(A66="","",ROUNDUP(MONTH(IF(B66="",A66,B66))/3,0))</f>
      </c>
    </row>
    <row r="67">
      <c r="A67" s="5"/>
      <c r="B67" s="5"/>
      <c r="C67" s="4"/>
      <c r="D67" s="4"/>
      <c r="E67" s="4"/>
      <c r="F67" s="4"/>
      <c r="G67" s="4"/>
      <c r="H67" s="6"/>
      <c r="I67" s="7"/>
      <c r="J67" s="8">
        <f>ROUND(H67*I67/100,2)</f>
      </c>
      <c r="K67" s="6"/>
      <c r="L67" s="7"/>
      <c r="M67" s="8">
        <f>ROUND(H67*L67/100,2)</f>
      </c>
      <c r="N67" s="8">
        <f>H67+J67+K67-M67</f>
      </c>
      <c r="O67" s="5"/>
      <c r="P67" s="10">
        <f>IF(A67="","",ROUNDUP(MONTH(IF(B67="",A67,B67))/3,0))</f>
      </c>
    </row>
    <row r="68">
      <c r="A68" s="5"/>
      <c r="B68" s="5"/>
      <c r="C68" s="4"/>
      <c r="D68" s="4"/>
      <c r="E68" s="4"/>
      <c r="F68" s="4"/>
      <c r="G68" s="4"/>
      <c r="H68" s="6"/>
      <c r="I68" s="7"/>
      <c r="J68" s="8">
        <f>ROUND(H68*I68/100,2)</f>
      </c>
      <c r="K68" s="6"/>
      <c r="L68" s="7"/>
      <c r="M68" s="8">
        <f>ROUND(H68*L68/100,2)</f>
      </c>
      <c r="N68" s="8">
        <f>H68+J68+K68-M68</f>
      </c>
      <c r="O68" s="5"/>
      <c r="P68" s="10">
        <f>IF(A68="","",ROUNDUP(MONTH(IF(B68="",A68,B68))/3,0))</f>
      </c>
    </row>
    <row r="69">
      <c r="A69" s="5"/>
      <c r="B69" s="5"/>
      <c r="C69" s="4"/>
      <c r="D69" s="4"/>
      <c r="E69" s="4"/>
      <c r="F69" s="4"/>
      <c r="G69" s="4"/>
      <c r="H69" s="6"/>
      <c r="I69" s="7"/>
      <c r="J69" s="8">
        <f>ROUND(H69*I69/100,2)</f>
      </c>
      <c r="K69" s="6"/>
      <c r="L69" s="7"/>
      <c r="M69" s="8">
        <f>ROUND(H69*L69/100,2)</f>
      </c>
      <c r="N69" s="8">
        <f>H69+J69+K69-M69</f>
      </c>
      <c r="O69" s="5"/>
      <c r="P69" s="10">
        <f>IF(A69="","",ROUNDUP(MONTH(IF(B69="",A69,B69))/3,0))</f>
      </c>
    </row>
    <row r="70">
      <c r="A70" s="5"/>
      <c r="B70" s="5"/>
      <c r="C70" s="4"/>
      <c r="D70" s="4"/>
      <c r="E70" s="4"/>
      <c r="F70" s="4"/>
      <c r="G70" s="4"/>
      <c r="H70" s="6"/>
      <c r="I70" s="7"/>
      <c r="J70" s="8">
        <f>ROUND(H70*I70/100,2)</f>
      </c>
      <c r="K70" s="6"/>
      <c r="L70" s="7"/>
      <c r="M70" s="8">
        <f>ROUND(H70*L70/100,2)</f>
      </c>
      <c r="N70" s="8">
        <f>H70+J70+K70-M70</f>
      </c>
      <c r="O70" s="5"/>
      <c r="P70" s="10">
        <f>IF(A70="","",ROUNDUP(MONTH(IF(B70="",A70,B70))/3,0))</f>
      </c>
    </row>
    <row r="71">
      <c r="A71" s="5"/>
      <c r="B71" s="5"/>
      <c r="C71" s="4"/>
      <c r="D71" s="4"/>
      <c r="E71" s="4"/>
      <c r="F71" s="4"/>
      <c r="G71" s="4"/>
      <c r="H71" s="6"/>
      <c r="I71" s="7"/>
      <c r="J71" s="8">
        <f>ROUND(H71*I71/100,2)</f>
      </c>
      <c r="K71" s="6"/>
      <c r="L71" s="7"/>
      <c r="M71" s="8">
        <f>ROUND(H71*L71/100,2)</f>
      </c>
      <c r="N71" s="8">
        <f>H71+J71+K71-M71</f>
      </c>
      <c r="O71" s="5"/>
      <c r="P71" s="10">
        <f>IF(A71="","",ROUNDUP(MONTH(IF(B71="",A71,B71))/3,0))</f>
      </c>
    </row>
    <row r="72">
      <c r="A72" s="5"/>
      <c r="B72" s="5"/>
      <c r="C72" s="4"/>
      <c r="D72" s="4"/>
      <c r="E72" s="4"/>
      <c r="F72" s="4"/>
      <c r="G72" s="4"/>
      <c r="H72" s="6"/>
      <c r="I72" s="7"/>
      <c r="J72" s="8">
        <f>ROUND(H72*I72/100,2)</f>
      </c>
      <c r="K72" s="6"/>
      <c r="L72" s="7"/>
      <c r="M72" s="8">
        <f>ROUND(H72*L72/100,2)</f>
      </c>
      <c r="N72" s="8">
        <f>H72+J72+K72-M72</f>
      </c>
      <c r="O72" s="5"/>
      <c r="P72" s="10">
        <f>IF(A72="","",ROUNDUP(MONTH(IF(B72="",A72,B72))/3,0))</f>
      </c>
    </row>
    <row r="73">
      <c r="A73" s="5"/>
      <c r="B73" s="5"/>
      <c r="C73" s="4"/>
      <c r="D73" s="4"/>
      <c r="E73" s="4"/>
      <c r="F73" s="4"/>
      <c r="G73" s="4"/>
      <c r="H73" s="6"/>
      <c r="I73" s="7"/>
      <c r="J73" s="8">
        <f>ROUND(H73*I73/100,2)</f>
      </c>
      <c r="K73" s="6"/>
      <c r="L73" s="7"/>
      <c r="M73" s="8">
        <f>ROUND(H73*L73/100,2)</f>
      </c>
      <c r="N73" s="8">
        <f>H73+J73+K73-M73</f>
      </c>
      <c r="O73" s="5"/>
      <c r="P73" s="10">
        <f>IF(A73="","",ROUNDUP(MONTH(IF(B73="",A73,B73))/3,0))</f>
      </c>
    </row>
    <row r="74">
      <c r="A74" s="5"/>
      <c r="B74" s="5"/>
      <c r="C74" s="4"/>
      <c r="D74" s="4"/>
      <c r="E74" s="4"/>
      <c r="F74" s="4"/>
      <c r="G74" s="4"/>
      <c r="H74" s="6"/>
      <c r="I74" s="7"/>
      <c r="J74" s="8">
        <f>ROUND(H74*I74/100,2)</f>
      </c>
      <c r="K74" s="6"/>
      <c r="L74" s="7"/>
      <c r="M74" s="8">
        <f>ROUND(H74*L74/100,2)</f>
      </c>
      <c r="N74" s="8">
        <f>H74+J74+K74-M74</f>
      </c>
      <c r="O74" s="5"/>
      <c r="P74" s="10">
        <f>IF(A74="","",ROUNDUP(MONTH(IF(B74="",A74,B74))/3,0))</f>
      </c>
    </row>
    <row r="75">
      <c r="A75" s="5"/>
      <c r="B75" s="5"/>
      <c r="C75" s="4"/>
      <c r="D75" s="4"/>
      <c r="E75" s="4"/>
      <c r="F75" s="4"/>
      <c r="G75" s="4"/>
      <c r="H75" s="6"/>
      <c r="I75" s="7"/>
      <c r="J75" s="8">
        <f>ROUND(H75*I75/100,2)</f>
      </c>
      <c r="K75" s="6"/>
      <c r="L75" s="7"/>
      <c r="M75" s="8">
        <f>ROUND(H75*L75/100,2)</f>
      </c>
      <c r="N75" s="8">
        <f>H75+J75+K75-M75</f>
      </c>
      <c r="O75" s="5"/>
      <c r="P75" s="10">
        <f>IF(A75="","",ROUNDUP(MONTH(IF(B75="",A75,B75))/3,0))</f>
      </c>
    </row>
    <row r="76">
      <c r="A76" s="5"/>
      <c r="B76" s="5"/>
      <c r="C76" s="4"/>
      <c r="D76" s="4"/>
      <c r="E76" s="4"/>
      <c r="F76" s="4"/>
      <c r="G76" s="4"/>
      <c r="H76" s="6"/>
      <c r="I76" s="7"/>
      <c r="J76" s="8">
        <f>ROUND(H76*I76/100,2)</f>
      </c>
      <c r="K76" s="6"/>
      <c r="L76" s="7"/>
      <c r="M76" s="8">
        <f>ROUND(H76*L76/100,2)</f>
      </c>
      <c r="N76" s="8">
        <f>H76+J76+K76-M76</f>
      </c>
      <c r="O76" s="5"/>
      <c r="P76" s="10">
        <f>IF(A76="","",ROUNDUP(MONTH(IF(B76="",A76,B76))/3,0))</f>
      </c>
    </row>
    <row r="77">
      <c r="A77" s="5"/>
      <c r="B77" s="5"/>
      <c r="C77" s="4"/>
      <c r="D77" s="4"/>
      <c r="E77" s="4"/>
      <c r="F77" s="4"/>
      <c r="G77" s="4"/>
      <c r="H77" s="6"/>
      <c r="I77" s="7"/>
      <c r="J77" s="8">
        <f>ROUND(H77*I77/100,2)</f>
      </c>
      <c r="K77" s="6"/>
      <c r="L77" s="7"/>
      <c r="M77" s="8">
        <f>ROUND(H77*L77/100,2)</f>
      </c>
      <c r="N77" s="8">
        <f>H77+J77+K77-M77</f>
      </c>
      <c r="O77" s="5"/>
      <c r="P77" s="10">
        <f>IF(A77="","",ROUNDUP(MONTH(IF(B77="",A77,B77))/3,0))</f>
      </c>
    </row>
    <row r="78">
      <c r="A78" s="5"/>
      <c r="B78" s="5"/>
      <c r="C78" s="4"/>
      <c r="D78" s="4"/>
      <c r="E78" s="4"/>
      <c r="F78" s="4"/>
      <c r="G78" s="4"/>
      <c r="H78" s="6"/>
      <c r="I78" s="7"/>
      <c r="J78" s="8">
        <f>ROUND(H78*I78/100,2)</f>
      </c>
      <c r="K78" s="6"/>
      <c r="L78" s="7"/>
      <c r="M78" s="8">
        <f>ROUND(H78*L78/100,2)</f>
      </c>
      <c r="N78" s="8">
        <f>H78+J78+K78-M78</f>
      </c>
      <c r="O78" s="5"/>
      <c r="P78" s="10">
        <f>IF(A78="","",ROUNDUP(MONTH(IF(B78="",A78,B78))/3,0))</f>
      </c>
    </row>
    <row r="79">
      <c r="A79" s="5"/>
      <c r="B79" s="5"/>
      <c r="C79" s="4"/>
      <c r="D79" s="4"/>
      <c r="E79" s="4"/>
      <c r="F79" s="4"/>
      <c r="G79" s="4"/>
      <c r="H79" s="6"/>
      <c r="I79" s="7"/>
      <c r="J79" s="8">
        <f>ROUND(H79*I79/100,2)</f>
      </c>
      <c r="K79" s="6"/>
      <c r="L79" s="7"/>
      <c r="M79" s="8">
        <f>ROUND(H79*L79/100,2)</f>
      </c>
      <c r="N79" s="8">
        <f>H79+J79+K79-M79</f>
      </c>
      <c r="O79" s="5"/>
      <c r="P79" s="10">
        <f>IF(A79="","",ROUNDUP(MONTH(IF(B79="",A79,B79))/3,0))</f>
      </c>
    </row>
    <row r="80">
      <c r="A80" s="5"/>
      <c r="B80" s="5"/>
      <c r="C80" s="4"/>
      <c r="D80" s="4"/>
      <c r="E80" s="4"/>
      <c r="F80" s="4"/>
      <c r="G80" s="4"/>
      <c r="H80" s="6"/>
      <c r="I80" s="7"/>
      <c r="J80" s="8">
        <f>ROUND(H80*I80/100,2)</f>
      </c>
      <c r="K80" s="6"/>
      <c r="L80" s="7"/>
      <c r="M80" s="8">
        <f>ROUND(H80*L80/100,2)</f>
      </c>
      <c r="N80" s="8">
        <f>H80+J80+K80-M80</f>
      </c>
      <c r="O80" s="5"/>
      <c r="P80" s="10">
        <f>IF(A80="","",ROUNDUP(MONTH(IF(B80="",A80,B80))/3,0))</f>
      </c>
    </row>
    <row r="81">
      <c r="A81" s="5"/>
      <c r="B81" s="5"/>
      <c r="C81" s="4"/>
      <c r="D81" s="4"/>
      <c r="E81" s="4"/>
      <c r="F81" s="4"/>
      <c r="G81" s="4"/>
      <c r="H81" s="6"/>
      <c r="I81" s="7"/>
      <c r="J81" s="8">
        <f>ROUND(H81*I81/100,2)</f>
      </c>
      <c r="K81" s="6"/>
      <c r="L81" s="7"/>
      <c r="M81" s="8">
        <f>ROUND(H81*L81/100,2)</f>
      </c>
      <c r="N81" s="8">
        <f>H81+J81+K81-M81</f>
      </c>
      <c r="O81" s="5"/>
      <c r="P81" s="10">
        <f>IF(A81="","",ROUNDUP(MONTH(IF(B81="",A81,B81))/3,0))</f>
      </c>
    </row>
    <row r="82">
      <c r="A82" s="5"/>
      <c r="B82" s="5"/>
      <c r="C82" s="4"/>
      <c r="D82" s="4"/>
      <c r="E82" s="4"/>
      <c r="F82" s="4"/>
      <c r="G82" s="4"/>
      <c r="H82" s="6"/>
      <c r="I82" s="7"/>
      <c r="J82" s="8">
        <f>ROUND(H82*I82/100,2)</f>
      </c>
      <c r="K82" s="6"/>
      <c r="L82" s="7"/>
      <c r="M82" s="8">
        <f>ROUND(H82*L82/100,2)</f>
      </c>
      <c r="N82" s="8">
        <f>H82+J82+K82-M82</f>
      </c>
      <c r="O82" s="5"/>
      <c r="P82" s="10">
        <f>IF(A82="","",ROUNDUP(MONTH(IF(B82="",A82,B82))/3,0))</f>
      </c>
    </row>
    <row r="83">
      <c r="A83" s="5"/>
      <c r="B83" s="5"/>
      <c r="C83" s="4"/>
      <c r="D83" s="4"/>
      <c r="E83" s="4"/>
      <c r="F83" s="4"/>
      <c r="G83" s="4"/>
      <c r="H83" s="6"/>
      <c r="I83" s="7"/>
      <c r="J83" s="8">
        <f>ROUND(H83*I83/100,2)</f>
      </c>
      <c r="K83" s="6"/>
      <c r="L83" s="7"/>
      <c r="M83" s="8">
        <f>ROUND(H83*L83/100,2)</f>
      </c>
      <c r="N83" s="8">
        <f>H83+J83+K83-M83</f>
      </c>
      <c r="O83" s="5"/>
      <c r="P83" s="10">
        <f>IF(A83="","",ROUNDUP(MONTH(IF(B83="",A83,B83))/3,0))</f>
      </c>
    </row>
    <row r="84">
      <c r="A84" s="5"/>
      <c r="B84" s="5"/>
      <c r="C84" s="4"/>
      <c r="D84" s="4"/>
      <c r="E84" s="4"/>
      <c r="F84" s="4"/>
      <c r="G84" s="4"/>
      <c r="H84" s="6"/>
      <c r="I84" s="7"/>
      <c r="J84" s="8">
        <f>ROUND(H84*I84/100,2)</f>
      </c>
      <c r="K84" s="6"/>
      <c r="L84" s="7"/>
      <c r="M84" s="8">
        <f>ROUND(H84*L84/100,2)</f>
      </c>
      <c r="N84" s="8">
        <f>H84+J84+K84-M84</f>
      </c>
      <c r="O84" s="5"/>
      <c r="P84" s="10">
        <f>IF(A84="","",ROUNDUP(MONTH(IF(B84="",A84,B84))/3,0))</f>
      </c>
    </row>
    <row r="85">
      <c r="A85" s="5"/>
      <c r="B85" s="5"/>
      <c r="C85" s="4"/>
      <c r="D85" s="4"/>
      <c r="E85" s="4"/>
      <c r="F85" s="4"/>
      <c r="G85" s="4"/>
      <c r="H85" s="6"/>
      <c r="I85" s="7"/>
      <c r="J85" s="8">
        <f>ROUND(H85*I85/100,2)</f>
      </c>
      <c r="K85" s="6"/>
      <c r="L85" s="7"/>
      <c r="M85" s="8">
        <f>ROUND(H85*L85/100,2)</f>
      </c>
      <c r="N85" s="8">
        <f>H85+J85+K85-M85</f>
      </c>
      <c r="O85" s="5"/>
      <c r="P85" s="10">
        <f>IF(A85="","",ROUNDUP(MONTH(IF(B85="",A85,B85))/3,0))</f>
      </c>
    </row>
    <row r="86">
      <c r="A86" s="5"/>
      <c r="B86" s="5"/>
      <c r="C86" s="4"/>
      <c r="D86" s="4"/>
      <c r="E86" s="4"/>
      <c r="F86" s="4"/>
      <c r="G86" s="4"/>
      <c r="H86" s="6"/>
      <c r="I86" s="7"/>
      <c r="J86" s="8">
        <f>ROUND(H86*I86/100,2)</f>
      </c>
      <c r="K86" s="6"/>
      <c r="L86" s="7"/>
      <c r="M86" s="8">
        <f>ROUND(H86*L86/100,2)</f>
      </c>
      <c r="N86" s="8">
        <f>H86+J86+K86-M86</f>
      </c>
      <c r="O86" s="5"/>
      <c r="P86" s="10">
        <f>IF(A86="","",ROUNDUP(MONTH(IF(B86="",A86,B86))/3,0))</f>
      </c>
    </row>
    <row r="87">
      <c r="A87" s="5"/>
      <c r="B87" s="5"/>
      <c r="C87" s="4"/>
      <c r="D87" s="4"/>
      <c r="E87" s="4"/>
      <c r="F87" s="4"/>
      <c r="G87" s="4"/>
      <c r="H87" s="6"/>
      <c r="I87" s="7"/>
      <c r="J87" s="8">
        <f>ROUND(H87*I87/100,2)</f>
      </c>
      <c r="K87" s="6"/>
      <c r="L87" s="7"/>
      <c r="M87" s="8">
        <f>ROUND(H87*L87/100,2)</f>
      </c>
      <c r="N87" s="8">
        <f>H87+J87+K87-M87</f>
      </c>
      <c r="O87" s="5"/>
      <c r="P87" s="10">
        <f>IF(A87="","",ROUNDUP(MONTH(IF(B87="",A87,B87))/3,0))</f>
      </c>
    </row>
    <row r="88">
      <c r="A88" s="5"/>
      <c r="B88" s="5"/>
      <c r="C88" s="4"/>
      <c r="D88" s="4"/>
      <c r="E88" s="4"/>
      <c r="F88" s="4"/>
      <c r="G88" s="4"/>
      <c r="H88" s="6"/>
      <c r="I88" s="7"/>
      <c r="J88" s="8">
        <f>ROUND(H88*I88/100,2)</f>
      </c>
      <c r="K88" s="6"/>
      <c r="L88" s="7"/>
      <c r="M88" s="8">
        <f>ROUND(H88*L88/100,2)</f>
      </c>
      <c r="N88" s="8">
        <f>H88+J88+K88-M88</f>
      </c>
      <c r="O88" s="5"/>
      <c r="P88" s="10">
        <f>IF(A88="","",ROUNDUP(MONTH(IF(B88="",A88,B88))/3,0))</f>
      </c>
    </row>
    <row r="89">
      <c r="A89" s="5"/>
      <c r="B89" s="5"/>
      <c r="C89" s="4"/>
      <c r="D89" s="4"/>
      <c r="E89" s="4"/>
      <c r="F89" s="4"/>
      <c r="G89" s="4"/>
      <c r="H89" s="6"/>
      <c r="I89" s="7"/>
      <c r="J89" s="8">
        <f>ROUND(H89*I89/100,2)</f>
      </c>
      <c r="K89" s="6"/>
      <c r="L89" s="7"/>
      <c r="M89" s="8">
        <f>ROUND(H89*L89/100,2)</f>
      </c>
      <c r="N89" s="8">
        <f>H89+J89+K89-M89</f>
      </c>
      <c r="O89" s="5"/>
      <c r="P89" s="10">
        <f>IF(A89="","",ROUNDUP(MONTH(IF(B89="",A89,B89))/3,0))</f>
      </c>
    </row>
    <row r="90">
      <c r="A90" s="5"/>
      <c r="B90" s="5"/>
      <c r="C90" s="4"/>
      <c r="D90" s="4"/>
      <c r="E90" s="4"/>
      <c r="F90" s="4"/>
      <c r="G90" s="4"/>
      <c r="H90" s="6"/>
      <c r="I90" s="7"/>
      <c r="J90" s="8">
        <f>ROUND(H90*I90/100,2)</f>
      </c>
      <c r="K90" s="6"/>
      <c r="L90" s="7"/>
      <c r="M90" s="8">
        <f>ROUND(H90*L90/100,2)</f>
      </c>
      <c r="N90" s="8">
        <f>H90+J90+K90-M90</f>
      </c>
      <c r="O90" s="5"/>
      <c r="P90" s="10">
        <f>IF(A90="","",ROUNDUP(MONTH(IF(B90="",A90,B90))/3,0))</f>
      </c>
    </row>
    <row r="91">
      <c r="A91" s="5"/>
      <c r="B91" s="5"/>
      <c r="C91" s="4"/>
      <c r="D91" s="4"/>
      <c r="E91" s="4"/>
      <c r="F91" s="4"/>
      <c r="G91" s="4"/>
      <c r="H91" s="6"/>
      <c r="I91" s="7"/>
      <c r="J91" s="8">
        <f>ROUND(H91*I91/100,2)</f>
      </c>
      <c r="K91" s="6"/>
      <c r="L91" s="7"/>
      <c r="M91" s="8">
        <f>ROUND(H91*L91/100,2)</f>
      </c>
      <c r="N91" s="8">
        <f>H91+J91+K91-M91</f>
      </c>
      <c r="O91" s="5"/>
      <c r="P91" s="10">
        <f>IF(A91="","",ROUNDUP(MONTH(IF(B91="",A91,B91))/3,0))</f>
      </c>
    </row>
    <row r="92">
      <c r="A92" s="5"/>
      <c r="B92" s="5"/>
      <c r="C92" s="4"/>
      <c r="D92" s="4"/>
      <c r="E92" s="4"/>
      <c r="F92" s="4"/>
      <c r="G92" s="4"/>
      <c r="H92" s="6"/>
      <c r="I92" s="7"/>
      <c r="J92" s="8">
        <f>ROUND(H92*I92/100,2)</f>
      </c>
      <c r="K92" s="6"/>
      <c r="L92" s="7"/>
      <c r="M92" s="8">
        <f>ROUND(H92*L92/100,2)</f>
      </c>
      <c r="N92" s="8">
        <f>H92+J92+K92-M92</f>
      </c>
      <c r="O92" s="5"/>
      <c r="P92" s="10">
        <f>IF(A92="","",ROUNDUP(MONTH(IF(B92="",A92,B92))/3,0))</f>
      </c>
    </row>
    <row r="93">
      <c r="A93" s="5"/>
      <c r="B93" s="5"/>
      <c r="C93" s="4"/>
      <c r="D93" s="4"/>
      <c r="E93" s="4"/>
      <c r="F93" s="4"/>
      <c r="G93" s="4"/>
      <c r="H93" s="6"/>
      <c r="I93" s="7"/>
      <c r="J93" s="8">
        <f>ROUND(H93*I93/100,2)</f>
      </c>
      <c r="K93" s="6"/>
      <c r="L93" s="7"/>
      <c r="M93" s="8">
        <f>ROUND(H93*L93/100,2)</f>
      </c>
      <c r="N93" s="8">
        <f>H93+J93+K93-M93</f>
      </c>
      <c r="O93" s="5"/>
      <c r="P93" s="10">
        <f>IF(A93="","",ROUNDUP(MONTH(IF(B93="",A93,B93))/3,0))</f>
      </c>
    </row>
    <row r="94">
      <c r="A94" s="5"/>
      <c r="B94" s="5"/>
      <c r="C94" s="4"/>
      <c r="D94" s="4"/>
      <c r="E94" s="4"/>
      <c r="F94" s="4"/>
      <c r="G94" s="4"/>
      <c r="H94" s="6"/>
      <c r="I94" s="7"/>
      <c r="J94" s="8">
        <f>ROUND(H94*I94/100,2)</f>
      </c>
      <c r="K94" s="6"/>
      <c r="L94" s="7"/>
      <c r="M94" s="8">
        <f>ROUND(H94*L94/100,2)</f>
      </c>
      <c r="N94" s="8">
        <f>H94+J94+K94-M94</f>
      </c>
      <c r="O94" s="5"/>
      <c r="P94" s="10">
        <f>IF(A94="","",ROUNDUP(MONTH(IF(B94="",A94,B94))/3,0))</f>
      </c>
    </row>
    <row r="95">
      <c r="A95" s="5"/>
      <c r="B95" s="5"/>
      <c r="C95" s="4"/>
      <c r="D95" s="4"/>
      <c r="E95" s="4"/>
      <c r="F95" s="4"/>
      <c r="G95" s="4"/>
      <c r="H95" s="6"/>
      <c r="I95" s="7"/>
      <c r="J95" s="8">
        <f>ROUND(H95*I95/100,2)</f>
      </c>
      <c r="K95" s="6"/>
      <c r="L95" s="7"/>
      <c r="M95" s="8">
        <f>ROUND(H95*L95/100,2)</f>
      </c>
      <c r="N95" s="8">
        <f>H95+J95+K95-M95</f>
      </c>
      <c r="O95" s="5"/>
      <c r="P95" s="10">
        <f>IF(A95="","",ROUNDUP(MONTH(IF(B95="",A95,B95))/3,0))</f>
      </c>
    </row>
    <row r="96">
      <c r="A96" s="5"/>
      <c r="B96" s="5"/>
      <c r="C96" s="4"/>
      <c r="D96" s="4"/>
      <c r="E96" s="4"/>
      <c r="F96" s="4"/>
      <c r="G96" s="4"/>
      <c r="H96" s="6"/>
      <c r="I96" s="7"/>
      <c r="J96" s="8">
        <f>ROUND(H96*I96/100,2)</f>
      </c>
      <c r="K96" s="6"/>
      <c r="L96" s="7"/>
      <c r="M96" s="8">
        <f>ROUND(H96*L96/100,2)</f>
      </c>
      <c r="N96" s="8">
        <f>H96+J96+K96-M96</f>
      </c>
      <c r="O96" s="5"/>
      <c r="P96" s="10">
        <f>IF(A96="","",ROUNDUP(MONTH(IF(B96="",A96,B96))/3,0))</f>
      </c>
    </row>
    <row r="97">
      <c r="A97" s="5"/>
      <c r="B97" s="5"/>
      <c r="C97" s="4"/>
      <c r="D97" s="4"/>
      <c r="E97" s="4"/>
      <c r="F97" s="4"/>
      <c r="G97" s="4"/>
      <c r="H97" s="6"/>
      <c r="I97" s="7"/>
      <c r="J97" s="8">
        <f>ROUND(H97*I97/100,2)</f>
      </c>
      <c r="K97" s="6"/>
      <c r="L97" s="7"/>
      <c r="M97" s="8">
        <f>ROUND(H97*L97/100,2)</f>
      </c>
      <c r="N97" s="8">
        <f>H97+J97+K97-M97</f>
      </c>
      <c r="O97" s="5"/>
      <c r="P97" s="10">
        <f>IF(A97="","",ROUNDUP(MONTH(IF(B97="",A97,B97))/3,0))</f>
      </c>
    </row>
    <row r="98">
      <c r="A98" s="5"/>
      <c r="B98" s="5"/>
      <c r="C98" s="4"/>
      <c r="D98" s="4"/>
      <c r="E98" s="4"/>
      <c r="F98" s="4"/>
      <c r="G98" s="4"/>
      <c r="H98" s="6"/>
      <c r="I98" s="7"/>
      <c r="J98" s="8">
        <f>ROUND(H98*I98/100,2)</f>
      </c>
      <c r="K98" s="6"/>
      <c r="L98" s="7"/>
      <c r="M98" s="8">
        <f>ROUND(H98*L98/100,2)</f>
      </c>
      <c r="N98" s="8">
        <f>H98+J98+K98-M98</f>
      </c>
      <c r="O98" s="5"/>
      <c r="P98" s="10">
        <f>IF(A98="","",ROUNDUP(MONTH(IF(B98="",A98,B98))/3,0))</f>
      </c>
    </row>
    <row r="99">
      <c r="A99" s="5"/>
      <c r="B99" s="5"/>
      <c r="C99" s="4"/>
      <c r="D99" s="4"/>
      <c r="E99" s="4"/>
      <c r="F99" s="4"/>
      <c r="G99" s="4"/>
      <c r="H99" s="6"/>
      <c r="I99" s="7"/>
      <c r="J99" s="8">
        <f>ROUND(H99*I99/100,2)</f>
      </c>
      <c r="K99" s="6"/>
      <c r="L99" s="7"/>
      <c r="M99" s="8">
        <f>ROUND(H99*L99/100,2)</f>
      </c>
      <c r="N99" s="8">
        <f>H99+J99+K99-M99</f>
      </c>
      <c r="O99" s="5"/>
      <c r="P99" s="10">
        <f>IF(A99="","",ROUNDUP(MONTH(IF(B99="",A99,B99))/3,0))</f>
      </c>
    </row>
    <row r="100">
      <c r="A100" s="5"/>
      <c r="B100" s="5"/>
      <c r="C100" s="4"/>
      <c r="D100" s="4"/>
      <c r="E100" s="4"/>
      <c r="F100" s="4"/>
      <c r="G100" s="4"/>
      <c r="H100" s="6"/>
      <c r="I100" s="7"/>
      <c r="J100" s="8">
        <f>ROUND(H100*I100/100,2)</f>
      </c>
      <c r="K100" s="6"/>
      <c r="L100" s="7"/>
      <c r="M100" s="8">
        <f>ROUND(H100*L100/100,2)</f>
      </c>
      <c r="N100" s="8">
        <f>H100+J100+K100-M100</f>
      </c>
      <c r="O100" s="5"/>
      <c r="P100" s="10">
        <f>IF(A100="","",ROUNDUP(MONTH(IF(B100="",A100,B100))/3,0))</f>
      </c>
    </row>
    <row r="101">
      <c r="A101" s="5"/>
      <c r="B101" s="5"/>
      <c r="C101" s="4"/>
      <c r="D101" s="4"/>
      <c r="E101" s="4"/>
      <c r="F101" s="4"/>
      <c r="G101" s="4"/>
      <c r="H101" s="6"/>
      <c r="I101" s="7"/>
      <c r="J101" s="8">
        <f>ROUND(H101*I101/100,2)</f>
      </c>
      <c r="K101" s="6"/>
      <c r="L101" s="7"/>
      <c r="M101" s="8">
        <f>ROUND(H101*L101/100,2)</f>
      </c>
      <c r="N101" s="8">
        <f>H101+J101+K101-M101</f>
      </c>
      <c r="O101" s="5"/>
      <c r="P101" s="10">
        <f>IF(A101="","",ROUNDUP(MONTH(IF(B101="",A101,B101))/3,0))</f>
      </c>
    </row>
    <row r="102">
      <c r="A102" s="5"/>
      <c r="B102" s="5"/>
      <c r="C102" s="4"/>
      <c r="D102" s="4"/>
      <c r="E102" s="4"/>
      <c r="F102" s="4"/>
      <c r="G102" s="4"/>
      <c r="H102" s="6"/>
      <c r="I102" s="7"/>
      <c r="J102" s="8">
        <f>ROUND(H102*I102/100,2)</f>
      </c>
      <c r="K102" s="6"/>
      <c r="L102" s="7"/>
      <c r="M102" s="8">
        <f>ROUND(H102*L102/100,2)</f>
      </c>
      <c r="N102" s="8">
        <f>H102+J102+K102-M102</f>
      </c>
      <c r="O102" s="5"/>
      <c r="P102" s="10">
        <f>IF(A102="","",ROUNDUP(MONTH(IF(B102="",A102,B102))/3,0))</f>
      </c>
    </row>
    <row r="103">
      <c r="A103" s="5"/>
      <c r="B103" s="5"/>
      <c r="C103" s="4"/>
      <c r="D103" s="4"/>
      <c r="E103" s="4"/>
      <c r="F103" s="4"/>
      <c r="G103" s="4"/>
      <c r="H103" s="6"/>
      <c r="I103" s="7"/>
      <c r="J103" s="8">
        <f>ROUND(H103*I103/100,2)</f>
      </c>
      <c r="K103" s="6"/>
      <c r="L103" s="7"/>
      <c r="M103" s="8">
        <f>ROUND(H103*L103/100,2)</f>
      </c>
      <c r="N103" s="8">
        <f>H103+J103+K103-M103</f>
      </c>
      <c r="O103" s="5"/>
      <c r="P103" s="10">
        <f>IF(A103="","",ROUNDUP(MONTH(IF(B103="",A103,B103))/3,0))</f>
      </c>
    </row>
    <row r="104">
      <c r="A104" s="5"/>
      <c r="B104" s="5"/>
      <c r="C104" s="4"/>
      <c r="D104" s="4"/>
      <c r="E104" s="4"/>
      <c r="F104" s="4"/>
      <c r="G104" s="4"/>
      <c r="H104" s="6"/>
      <c r="I104" s="7"/>
      <c r="J104" s="8">
        <f>ROUND(H104*I104/100,2)</f>
      </c>
      <c r="K104" s="6"/>
      <c r="L104" s="7"/>
      <c r="M104" s="8">
        <f>ROUND(H104*L104/100,2)</f>
      </c>
      <c r="N104" s="8">
        <f>H104+J104+K104-M104</f>
      </c>
      <c r="O104" s="5"/>
      <c r="P104" s="10">
        <f>IF(A104="","",ROUNDUP(MONTH(IF(B104="",A104,B104))/3,0))</f>
      </c>
    </row>
    <row r="105">
      <c r="A105" s="5"/>
      <c r="B105" s="5"/>
      <c r="C105" s="4"/>
      <c r="D105" s="4"/>
      <c r="E105" s="4"/>
      <c r="F105" s="4"/>
      <c r="G105" s="4"/>
      <c r="H105" s="6"/>
      <c r="I105" s="7"/>
      <c r="J105" s="8">
        <f>ROUND(H105*I105/100,2)</f>
      </c>
      <c r="K105" s="6"/>
      <c r="L105" s="7"/>
      <c r="M105" s="8">
        <f>ROUND(H105*L105/100,2)</f>
      </c>
      <c r="N105" s="8">
        <f>H105+J105+K105-M105</f>
      </c>
      <c r="O105" s="5"/>
      <c r="P105" s="10">
        <f>IF(A105="","",ROUNDUP(MONTH(IF(B105="",A105,B105))/3,0))</f>
      </c>
    </row>
    <row r="106">
      <c r="A106" s="5"/>
      <c r="B106" s="5"/>
      <c r="C106" s="4"/>
      <c r="D106" s="4"/>
      <c r="E106" s="4"/>
      <c r="F106" s="4"/>
      <c r="G106" s="4"/>
      <c r="H106" s="6"/>
      <c r="I106" s="7"/>
      <c r="J106" s="8">
        <f>ROUND(H106*I106/100,2)</f>
      </c>
      <c r="K106" s="6"/>
      <c r="L106" s="7"/>
      <c r="M106" s="8">
        <f>ROUND(H106*L106/100,2)</f>
      </c>
      <c r="N106" s="8">
        <f>H106+J106+K106-M106</f>
      </c>
      <c r="O106" s="5"/>
      <c r="P106" s="10">
        <f>IF(A106="","",ROUNDUP(MONTH(IF(B106="",A106,B106))/3,0))</f>
      </c>
    </row>
    <row r="107">
      <c r="A107" s="5"/>
      <c r="B107" s="5"/>
      <c r="C107" s="4"/>
      <c r="D107" s="4"/>
      <c r="E107" s="4"/>
      <c r="F107" s="4"/>
      <c r="G107" s="4"/>
      <c r="H107" s="6"/>
      <c r="I107" s="7"/>
      <c r="J107" s="8">
        <f>ROUND(H107*I107/100,2)</f>
      </c>
      <c r="K107" s="6"/>
      <c r="L107" s="7"/>
      <c r="M107" s="8">
        <f>ROUND(H107*L107/100,2)</f>
      </c>
      <c r="N107" s="8">
        <f>H107+J107+K107-M107</f>
      </c>
      <c r="O107" s="5"/>
      <c r="P107" s="10">
        <f>IF(A107="","",ROUNDUP(MONTH(IF(B107="",A107,B107))/3,0))</f>
      </c>
    </row>
    <row r="108">
      <c r="A108" s="5"/>
      <c r="B108" s="5"/>
      <c r="C108" s="4"/>
      <c r="D108" s="4"/>
      <c r="E108" s="4"/>
      <c r="F108" s="4"/>
      <c r="G108" s="4"/>
      <c r="H108" s="6"/>
      <c r="I108" s="7"/>
      <c r="J108" s="8">
        <f>ROUND(H108*I108/100,2)</f>
      </c>
      <c r="K108" s="6"/>
      <c r="L108" s="7"/>
      <c r="M108" s="8">
        <f>ROUND(H108*L108/100,2)</f>
      </c>
      <c r="N108" s="8">
        <f>H108+J108+K108-M108</f>
      </c>
      <c r="O108" s="5"/>
      <c r="P108" s="10">
        <f>IF(A108="","",ROUNDUP(MONTH(IF(B108="",A108,B108))/3,0))</f>
      </c>
    </row>
    <row r="109">
      <c r="A109" s="5"/>
      <c r="B109" s="5"/>
      <c r="C109" s="4"/>
      <c r="D109" s="4"/>
      <c r="E109" s="4"/>
      <c r="F109" s="4"/>
      <c r="G109" s="4"/>
      <c r="H109" s="6"/>
      <c r="I109" s="7"/>
      <c r="J109" s="8">
        <f>ROUND(H109*I109/100,2)</f>
      </c>
      <c r="K109" s="6"/>
      <c r="L109" s="7"/>
      <c r="M109" s="8">
        <f>ROUND(H109*L109/100,2)</f>
      </c>
      <c r="N109" s="8">
        <f>H109+J109+K109-M109</f>
      </c>
      <c r="O109" s="5"/>
      <c r="P109" s="10">
        <f>IF(A109="","",ROUNDUP(MONTH(IF(B109="",A109,B109))/3,0))</f>
      </c>
    </row>
    <row r="110">
      <c r="A110" s="5"/>
      <c r="B110" s="5"/>
      <c r="C110" s="4"/>
      <c r="D110" s="4"/>
      <c r="E110" s="4"/>
      <c r="F110" s="4"/>
      <c r="G110" s="4"/>
      <c r="H110" s="6"/>
      <c r="I110" s="7"/>
      <c r="J110" s="8">
        <f>ROUND(H110*I110/100,2)</f>
      </c>
      <c r="K110" s="6"/>
      <c r="L110" s="7"/>
      <c r="M110" s="8">
        <f>ROUND(H110*L110/100,2)</f>
      </c>
      <c r="N110" s="8">
        <f>H110+J110+K110-M110</f>
      </c>
      <c r="O110" s="5"/>
      <c r="P110" s="10">
        <f>IF(A110="","",ROUNDUP(MONTH(IF(B110="",A110,B110))/3,0))</f>
      </c>
    </row>
    <row r="111">
      <c r="A111" s="5"/>
      <c r="B111" s="5"/>
      <c r="C111" s="4"/>
      <c r="D111" s="4"/>
      <c r="E111" s="4"/>
      <c r="F111" s="4"/>
      <c r="G111" s="4"/>
      <c r="H111" s="6"/>
      <c r="I111" s="7"/>
      <c r="J111" s="8">
        <f>ROUND(H111*I111/100,2)</f>
      </c>
      <c r="K111" s="6"/>
      <c r="L111" s="7"/>
      <c r="M111" s="8">
        <f>ROUND(H111*L111/100,2)</f>
      </c>
      <c r="N111" s="8">
        <f>H111+J111+K111-M111</f>
      </c>
      <c r="O111" s="5"/>
      <c r="P111" s="10">
        <f>IF(A111="","",ROUNDUP(MONTH(IF(B111="",A111,B111))/3,0))</f>
      </c>
    </row>
    <row r="112">
      <c r="A112" s="5"/>
      <c r="B112" s="5"/>
      <c r="C112" s="4"/>
      <c r="D112" s="4"/>
      <c r="E112" s="4"/>
      <c r="F112" s="4"/>
      <c r="G112" s="4"/>
      <c r="H112" s="6"/>
      <c r="I112" s="7"/>
      <c r="J112" s="8">
        <f>ROUND(H112*I112/100,2)</f>
      </c>
      <c r="K112" s="6"/>
      <c r="L112" s="7"/>
      <c r="M112" s="8">
        <f>ROUND(H112*L112/100,2)</f>
      </c>
      <c r="N112" s="8">
        <f>H112+J112+K112-M112</f>
      </c>
      <c r="O112" s="5"/>
      <c r="P112" s="10">
        <f>IF(A112="","",ROUNDUP(MONTH(IF(B112="",A112,B112))/3,0))</f>
      </c>
    </row>
    <row r="113">
      <c r="A113" s="5"/>
      <c r="B113" s="5"/>
      <c r="C113" s="4"/>
      <c r="D113" s="4"/>
      <c r="E113" s="4"/>
      <c r="F113" s="4"/>
      <c r="G113" s="4"/>
      <c r="H113" s="6"/>
      <c r="I113" s="7"/>
      <c r="J113" s="8">
        <f>ROUND(H113*I113/100,2)</f>
      </c>
      <c r="K113" s="6"/>
      <c r="L113" s="7"/>
      <c r="M113" s="8">
        <f>ROUND(H113*L113/100,2)</f>
      </c>
      <c r="N113" s="8">
        <f>H113+J113+K113-M113</f>
      </c>
      <c r="O113" s="5"/>
      <c r="P113" s="10">
        <f>IF(A113="","",ROUNDUP(MONTH(IF(B113="",A113,B113))/3,0))</f>
      </c>
    </row>
    <row r="114">
      <c r="A114" s="5"/>
      <c r="B114" s="5"/>
      <c r="C114" s="4"/>
      <c r="D114" s="4"/>
      <c r="E114" s="4"/>
      <c r="F114" s="4"/>
      <c r="G114" s="4"/>
      <c r="H114" s="6"/>
      <c r="I114" s="7"/>
      <c r="J114" s="8">
        <f>ROUND(H114*I114/100,2)</f>
      </c>
      <c r="K114" s="6"/>
      <c r="L114" s="7"/>
      <c r="M114" s="8">
        <f>ROUND(H114*L114/100,2)</f>
      </c>
      <c r="N114" s="8">
        <f>H114+J114+K114-M114</f>
      </c>
      <c r="O114" s="5"/>
      <c r="P114" s="10">
        <f>IF(A114="","",ROUNDUP(MONTH(IF(B114="",A114,B114))/3,0))</f>
      </c>
    </row>
    <row r="115">
      <c r="A115" s="5"/>
      <c r="B115" s="5"/>
      <c r="C115" s="4"/>
      <c r="D115" s="4"/>
      <c r="E115" s="4"/>
      <c r="F115" s="4"/>
      <c r="G115" s="4"/>
      <c r="H115" s="6"/>
      <c r="I115" s="7"/>
      <c r="J115" s="8">
        <f>ROUND(H115*I115/100,2)</f>
      </c>
      <c r="K115" s="6"/>
      <c r="L115" s="7"/>
      <c r="M115" s="8">
        <f>ROUND(H115*L115/100,2)</f>
      </c>
      <c r="N115" s="8">
        <f>H115+J115+K115-M115</f>
      </c>
      <c r="O115" s="5"/>
      <c r="P115" s="10">
        <f>IF(A115="","",ROUNDUP(MONTH(IF(B115="",A115,B115))/3,0))</f>
      </c>
    </row>
    <row r="116">
      <c r="A116" s="5"/>
      <c r="B116" s="5"/>
      <c r="C116" s="4"/>
      <c r="D116" s="4"/>
      <c r="E116" s="4"/>
      <c r="F116" s="4"/>
      <c r="G116" s="4"/>
      <c r="H116" s="6"/>
      <c r="I116" s="7"/>
      <c r="J116" s="8">
        <f>ROUND(H116*I116/100,2)</f>
      </c>
      <c r="K116" s="6"/>
      <c r="L116" s="7"/>
      <c r="M116" s="8">
        <f>ROUND(H116*L116/100,2)</f>
      </c>
      <c r="N116" s="8">
        <f>H116+J116+K116-M116</f>
      </c>
      <c r="O116" s="5"/>
      <c r="P116" s="10">
        <f>IF(A116="","",ROUNDUP(MONTH(IF(B116="",A116,B116))/3,0))</f>
      </c>
    </row>
    <row r="117">
      <c r="A117" s="5"/>
      <c r="B117" s="5"/>
      <c r="C117" s="4"/>
      <c r="D117" s="4"/>
      <c r="E117" s="4"/>
      <c r="F117" s="4"/>
      <c r="G117" s="4"/>
      <c r="H117" s="6"/>
      <c r="I117" s="7"/>
      <c r="J117" s="8">
        <f>ROUND(H117*I117/100,2)</f>
      </c>
      <c r="K117" s="6"/>
      <c r="L117" s="7"/>
      <c r="M117" s="8">
        <f>ROUND(H117*L117/100,2)</f>
      </c>
      <c r="N117" s="8">
        <f>H117+J117+K117-M117</f>
      </c>
      <c r="O117" s="5"/>
      <c r="P117" s="10">
        <f>IF(A117="","",ROUNDUP(MONTH(IF(B117="",A117,B117))/3,0))</f>
      </c>
    </row>
    <row r="118">
      <c r="A118" s="5"/>
      <c r="B118" s="5"/>
      <c r="C118" s="4"/>
      <c r="D118" s="4"/>
      <c r="E118" s="4"/>
      <c r="F118" s="4"/>
      <c r="G118" s="4"/>
      <c r="H118" s="6"/>
      <c r="I118" s="7"/>
      <c r="J118" s="8">
        <f>ROUND(H118*I118/100,2)</f>
      </c>
      <c r="K118" s="6"/>
      <c r="L118" s="7"/>
      <c r="M118" s="8">
        <f>ROUND(H118*L118/100,2)</f>
      </c>
      <c r="N118" s="8">
        <f>H118+J118+K118-M118</f>
      </c>
      <c r="O118" s="5"/>
      <c r="P118" s="10">
        <f>IF(A118="","",ROUNDUP(MONTH(IF(B118="",A118,B118))/3,0))</f>
      </c>
    </row>
    <row r="119">
      <c r="A119" s="5"/>
      <c r="B119" s="5"/>
      <c r="C119" s="4"/>
      <c r="D119" s="4"/>
      <c r="E119" s="4"/>
      <c r="F119" s="4"/>
      <c r="G119" s="4"/>
      <c r="H119" s="6"/>
      <c r="I119" s="7"/>
      <c r="J119" s="8">
        <f>ROUND(H119*I119/100,2)</f>
      </c>
      <c r="K119" s="6"/>
      <c r="L119" s="7"/>
      <c r="M119" s="8">
        <f>ROUND(H119*L119/100,2)</f>
      </c>
      <c r="N119" s="8">
        <f>H119+J119+K119-M119</f>
      </c>
      <c r="O119" s="5"/>
      <c r="P119" s="10">
        <f>IF(A119="","",ROUNDUP(MONTH(IF(B119="",A119,B119))/3,0))</f>
      </c>
    </row>
    <row r="120">
      <c r="A120" s="5"/>
      <c r="B120" s="5"/>
      <c r="C120" s="4"/>
      <c r="D120" s="4"/>
      <c r="E120" s="4"/>
      <c r="F120" s="4"/>
      <c r="G120" s="4"/>
      <c r="H120" s="6"/>
      <c r="I120" s="7"/>
      <c r="J120" s="8">
        <f>ROUND(H120*I120/100,2)</f>
      </c>
      <c r="K120" s="6"/>
      <c r="L120" s="7"/>
      <c r="M120" s="8">
        <f>ROUND(H120*L120/100,2)</f>
      </c>
      <c r="N120" s="8">
        <f>H120+J120+K120-M120</f>
      </c>
      <c r="O120" s="5"/>
      <c r="P120" s="10">
        <f>IF(A120="","",ROUNDUP(MONTH(IF(B120="",A120,B120))/3,0))</f>
      </c>
    </row>
    <row r="121">
      <c r="A121" s="5"/>
      <c r="B121" s="5"/>
      <c r="C121" s="4"/>
      <c r="D121" s="4"/>
      <c r="E121" s="4"/>
      <c r="F121" s="4"/>
      <c r="G121" s="4"/>
      <c r="H121" s="6"/>
      <c r="I121" s="7"/>
      <c r="J121" s="8">
        <f>ROUND(H121*I121/100,2)</f>
      </c>
      <c r="K121" s="6"/>
      <c r="L121" s="7"/>
      <c r="M121" s="8">
        <f>ROUND(H121*L121/100,2)</f>
      </c>
      <c r="N121" s="8">
        <f>H121+J121+K121-M121</f>
      </c>
      <c r="O121" s="5"/>
      <c r="P121" s="10">
        <f>IF(A121="","",ROUNDUP(MONTH(IF(B121="",A121,B121))/3,0))</f>
      </c>
    </row>
    <row r="122">
      <c r="A122" s="5"/>
      <c r="B122" s="5"/>
      <c r="C122" s="4"/>
      <c r="D122" s="4"/>
      <c r="E122" s="4"/>
      <c r="F122" s="4"/>
      <c r="G122" s="4"/>
      <c r="H122" s="6"/>
      <c r="I122" s="7"/>
      <c r="J122" s="8">
        <f>ROUND(H122*I122/100,2)</f>
      </c>
      <c r="K122" s="6"/>
      <c r="L122" s="7"/>
      <c r="M122" s="8">
        <f>ROUND(H122*L122/100,2)</f>
      </c>
      <c r="N122" s="8">
        <f>H122+J122+K122-M122</f>
      </c>
      <c r="O122" s="5"/>
      <c r="P122" s="10">
        <f>IF(A122="","",ROUNDUP(MONTH(IF(B122="",A122,B122))/3,0))</f>
      </c>
    </row>
    <row r="123">
      <c r="A123" s="5"/>
      <c r="B123" s="5"/>
      <c r="C123" s="4"/>
      <c r="D123" s="4"/>
      <c r="E123" s="4"/>
      <c r="F123" s="4"/>
      <c r="G123" s="4"/>
      <c r="H123" s="6"/>
      <c r="I123" s="7"/>
      <c r="J123" s="8">
        <f>ROUND(H123*I123/100,2)</f>
      </c>
      <c r="K123" s="6"/>
      <c r="L123" s="7"/>
      <c r="M123" s="8">
        <f>ROUND(H123*L123/100,2)</f>
      </c>
      <c r="N123" s="8">
        <f>H123+J123+K123-M123</f>
      </c>
      <c r="O123" s="5"/>
      <c r="P123" s="10">
        <f>IF(A123="","",ROUNDUP(MONTH(IF(B123="",A123,B123))/3,0))</f>
      </c>
    </row>
    <row r="124">
      <c r="A124" s="5"/>
      <c r="B124" s="5"/>
      <c r="C124" s="4"/>
      <c r="D124" s="4"/>
      <c r="E124" s="4"/>
      <c r="F124" s="4"/>
      <c r="G124" s="4"/>
      <c r="H124" s="6"/>
      <c r="I124" s="7"/>
      <c r="J124" s="8">
        <f>ROUND(H124*I124/100,2)</f>
      </c>
      <c r="K124" s="6"/>
      <c r="L124" s="7"/>
      <c r="M124" s="8">
        <f>ROUND(H124*L124/100,2)</f>
      </c>
      <c r="N124" s="8">
        <f>H124+J124+K124-M124</f>
      </c>
      <c r="O124" s="5"/>
      <c r="P124" s="10">
        <f>IF(A124="","",ROUNDUP(MONTH(IF(B124="",A124,B124))/3,0))</f>
      </c>
    </row>
    <row r="125">
      <c r="A125" s="5"/>
      <c r="B125" s="5"/>
      <c r="C125" s="4"/>
      <c r="D125" s="4"/>
      <c r="E125" s="4"/>
      <c r="F125" s="4"/>
      <c r="G125" s="4"/>
      <c r="H125" s="6"/>
      <c r="I125" s="7"/>
      <c r="J125" s="8">
        <f>ROUND(H125*I125/100,2)</f>
      </c>
      <c r="K125" s="6"/>
      <c r="L125" s="7"/>
      <c r="M125" s="8">
        <f>ROUND(H125*L125/100,2)</f>
      </c>
      <c r="N125" s="8">
        <f>H125+J125+K125-M125</f>
      </c>
      <c r="O125" s="5"/>
      <c r="P125" s="10">
        <f>IF(A125="","",ROUNDUP(MONTH(IF(B125="",A125,B125))/3,0))</f>
      </c>
    </row>
    <row r="126">
      <c r="A126" s="5"/>
      <c r="B126" s="5"/>
      <c r="C126" s="4"/>
      <c r="D126" s="4"/>
      <c r="E126" s="4"/>
      <c r="F126" s="4"/>
      <c r="G126" s="4"/>
      <c r="H126" s="6"/>
      <c r="I126" s="7"/>
      <c r="J126" s="8">
        <f>ROUND(H126*I126/100,2)</f>
      </c>
      <c r="K126" s="6"/>
      <c r="L126" s="7"/>
      <c r="M126" s="8">
        <f>ROUND(H126*L126/100,2)</f>
      </c>
      <c r="N126" s="8">
        <f>H126+J126+K126-M126</f>
      </c>
      <c r="O126" s="5"/>
      <c r="P126" s="10">
        <f>IF(A126="","",ROUNDUP(MONTH(IF(B126="",A126,B126))/3,0))</f>
      </c>
    </row>
    <row r="127">
      <c r="A127" s="5"/>
      <c r="B127" s="5"/>
      <c r="C127" s="4"/>
      <c r="D127" s="4"/>
      <c r="E127" s="4"/>
      <c r="F127" s="4"/>
      <c r="G127" s="4"/>
      <c r="H127" s="6"/>
      <c r="I127" s="7"/>
      <c r="J127" s="8">
        <f>ROUND(H127*I127/100,2)</f>
      </c>
      <c r="K127" s="6"/>
      <c r="L127" s="7"/>
      <c r="M127" s="8">
        <f>ROUND(H127*L127/100,2)</f>
      </c>
      <c r="N127" s="8">
        <f>H127+J127+K127-M127</f>
      </c>
      <c r="O127" s="5"/>
      <c r="P127" s="10">
        <f>IF(A127="","",ROUNDUP(MONTH(IF(B127="",A127,B127))/3,0))</f>
      </c>
    </row>
    <row r="128">
      <c r="A128" s="5"/>
      <c r="B128" s="5"/>
      <c r="C128" s="4"/>
      <c r="D128" s="4"/>
      <c r="E128" s="4"/>
      <c r="F128" s="4"/>
      <c r="G128" s="4"/>
      <c r="H128" s="6"/>
      <c r="I128" s="7"/>
      <c r="J128" s="8">
        <f>ROUND(H128*I128/100,2)</f>
      </c>
      <c r="K128" s="6"/>
      <c r="L128" s="7"/>
      <c r="M128" s="8">
        <f>ROUND(H128*L128/100,2)</f>
      </c>
      <c r="N128" s="8">
        <f>H128+J128+K128-M128</f>
      </c>
      <c r="O128" s="5"/>
      <c r="P128" s="10">
        <f>IF(A128="","",ROUNDUP(MONTH(IF(B128="",A128,B128))/3,0))</f>
      </c>
    </row>
    <row r="129">
      <c r="A129" s="5"/>
      <c r="B129" s="5"/>
      <c r="C129" s="4"/>
      <c r="D129" s="4"/>
      <c r="E129" s="4"/>
      <c r="F129" s="4"/>
      <c r="G129" s="4"/>
      <c r="H129" s="6"/>
      <c r="I129" s="7"/>
      <c r="J129" s="8">
        <f>ROUND(H129*I129/100,2)</f>
      </c>
      <c r="K129" s="6"/>
      <c r="L129" s="7"/>
      <c r="M129" s="8">
        <f>ROUND(H129*L129/100,2)</f>
      </c>
      <c r="N129" s="8">
        <f>H129+J129+K129-M129</f>
      </c>
      <c r="O129" s="5"/>
      <c r="P129" s="10">
        <f>IF(A129="","",ROUNDUP(MONTH(IF(B129="",A129,B129))/3,0))</f>
      </c>
    </row>
    <row r="130">
      <c r="A130" s="5"/>
      <c r="B130" s="5"/>
      <c r="C130" s="4"/>
      <c r="D130" s="4"/>
      <c r="E130" s="4"/>
      <c r="F130" s="4"/>
      <c r="G130" s="4"/>
      <c r="H130" s="6"/>
      <c r="I130" s="7"/>
      <c r="J130" s="8">
        <f>ROUND(H130*I130/100,2)</f>
      </c>
      <c r="K130" s="6"/>
      <c r="L130" s="7"/>
      <c r="M130" s="8">
        <f>ROUND(H130*L130/100,2)</f>
      </c>
      <c r="N130" s="8">
        <f>H130+J130+K130-M130</f>
      </c>
      <c r="O130" s="5"/>
      <c r="P130" s="10">
        <f>IF(A130="","",ROUNDUP(MONTH(IF(B130="",A130,B130))/3,0))</f>
      </c>
    </row>
    <row r="131">
      <c r="A131" s="5"/>
      <c r="B131" s="5"/>
      <c r="C131" s="4"/>
      <c r="D131" s="4"/>
      <c r="E131" s="4"/>
      <c r="F131" s="4"/>
      <c r="G131" s="4"/>
      <c r="H131" s="6"/>
      <c r="I131" s="7"/>
      <c r="J131" s="8">
        <f>ROUND(H131*I131/100,2)</f>
      </c>
      <c r="K131" s="6"/>
      <c r="L131" s="7"/>
      <c r="M131" s="8">
        <f>ROUND(H131*L131/100,2)</f>
      </c>
      <c r="N131" s="8">
        <f>H131+J131+K131-M131</f>
      </c>
      <c r="O131" s="5"/>
      <c r="P131" s="10">
        <f>IF(A131="","",ROUNDUP(MONTH(IF(B131="",A131,B131))/3,0))</f>
      </c>
    </row>
    <row r="132">
      <c r="A132" s="5"/>
      <c r="B132" s="5"/>
      <c r="C132" s="4"/>
      <c r="D132" s="4"/>
      <c r="E132" s="4"/>
      <c r="F132" s="4"/>
      <c r="G132" s="4"/>
      <c r="H132" s="6"/>
      <c r="I132" s="7"/>
      <c r="J132" s="8">
        <f>ROUND(H132*I132/100,2)</f>
      </c>
      <c r="K132" s="6"/>
      <c r="L132" s="7"/>
      <c r="M132" s="8">
        <f>ROUND(H132*L132/100,2)</f>
      </c>
      <c r="N132" s="8">
        <f>H132+J132+K132-M132</f>
      </c>
      <c r="O132" s="5"/>
      <c r="P132" s="10">
        <f>IF(A132="","",ROUNDUP(MONTH(IF(B132="",A132,B132))/3,0))</f>
      </c>
    </row>
    <row r="133">
      <c r="A133" s="5"/>
      <c r="B133" s="5"/>
      <c r="C133" s="4"/>
      <c r="D133" s="4"/>
      <c r="E133" s="4"/>
      <c r="F133" s="4"/>
      <c r="G133" s="4"/>
      <c r="H133" s="6"/>
      <c r="I133" s="7"/>
      <c r="J133" s="8">
        <f>ROUND(H133*I133/100,2)</f>
      </c>
      <c r="K133" s="6"/>
      <c r="L133" s="7"/>
      <c r="M133" s="8">
        <f>ROUND(H133*L133/100,2)</f>
      </c>
      <c r="N133" s="8">
        <f>H133+J133+K133-M133</f>
      </c>
      <c r="O133" s="5"/>
      <c r="P133" s="10">
        <f>IF(A133="","",ROUNDUP(MONTH(IF(B133="",A133,B133))/3,0))</f>
      </c>
    </row>
    <row r="134">
      <c r="A134" s="5"/>
      <c r="B134" s="5"/>
      <c r="C134" s="4"/>
      <c r="D134" s="4"/>
      <c r="E134" s="4"/>
      <c r="F134" s="4"/>
      <c r="G134" s="4"/>
      <c r="H134" s="6"/>
      <c r="I134" s="7"/>
      <c r="J134" s="8">
        <f>ROUND(H134*I134/100,2)</f>
      </c>
      <c r="K134" s="6"/>
      <c r="L134" s="7"/>
      <c r="M134" s="8">
        <f>ROUND(H134*L134/100,2)</f>
      </c>
      <c r="N134" s="8">
        <f>H134+J134+K134-M134</f>
      </c>
      <c r="O134" s="5"/>
      <c r="P134" s="10">
        <f>IF(A134="","",ROUNDUP(MONTH(IF(B134="",A134,B134))/3,0))</f>
      </c>
    </row>
    <row r="135">
      <c r="A135" s="5"/>
      <c r="B135" s="5"/>
      <c r="C135" s="4"/>
      <c r="D135" s="4"/>
      <c r="E135" s="4"/>
      <c r="F135" s="4"/>
      <c r="G135" s="4"/>
      <c r="H135" s="6"/>
      <c r="I135" s="7"/>
      <c r="J135" s="8">
        <f>ROUND(H135*I135/100,2)</f>
      </c>
      <c r="K135" s="6"/>
      <c r="L135" s="7"/>
      <c r="M135" s="8">
        <f>ROUND(H135*L135/100,2)</f>
      </c>
      <c r="N135" s="8">
        <f>H135+J135+K135-M135</f>
      </c>
      <c r="O135" s="5"/>
      <c r="P135" s="10">
        <f>IF(A135="","",ROUNDUP(MONTH(IF(B135="",A135,B135))/3,0))</f>
      </c>
    </row>
    <row r="136">
      <c r="A136" s="5"/>
      <c r="B136" s="5"/>
      <c r="C136" s="4"/>
      <c r="D136" s="4"/>
      <c r="E136" s="4"/>
      <c r="F136" s="4"/>
      <c r="G136" s="4"/>
      <c r="H136" s="6"/>
      <c r="I136" s="7"/>
      <c r="J136" s="8">
        <f>ROUND(H136*I136/100,2)</f>
      </c>
      <c r="K136" s="6"/>
      <c r="L136" s="7"/>
      <c r="M136" s="8">
        <f>ROUND(H136*L136/100,2)</f>
      </c>
      <c r="N136" s="8">
        <f>H136+J136+K136-M136</f>
      </c>
      <c r="O136" s="5"/>
      <c r="P136" s="10">
        <f>IF(A136="","",ROUNDUP(MONTH(IF(B136="",A136,B136))/3,0))</f>
      </c>
    </row>
    <row r="137">
      <c r="A137" s="5"/>
      <c r="B137" s="5"/>
      <c r="C137" s="4"/>
      <c r="D137" s="4"/>
      <c r="E137" s="4"/>
      <c r="F137" s="4"/>
      <c r="G137" s="4"/>
      <c r="H137" s="6"/>
      <c r="I137" s="7"/>
      <c r="J137" s="8">
        <f>ROUND(H137*I137/100,2)</f>
      </c>
      <c r="K137" s="6"/>
      <c r="L137" s="7"/>
      <c r="M137" s="8">
        <f>ROUND(H137*L137/100,2)</f>
      </c>
      <c r="N137" s="8">
        <f>H137+J137+K137-M137</f>
      </c>
      <c r="O137" s="5"/>
      <c r="P137" s="10">
        <f>IF(A137="","",ROUNDUP(MONTH(IF(B137="",A137,B137))/3,0))</f>
      </c>
    </row>
    <row r="138">
      <c r="A138" s="5"/>
      <c r="B138" s="5"/>
      <c r="C138" s="4"/>
      <c r="D138" s="4"/>
      <c r="E138" s="4"/>
      <c r="F138" s="4"/>
      <c r="G138" s="4"/>
      <c r="H138" s="6"/>
      <c r="I138" s="7"/>
      <c r="J138" s="8">
        <f>ROUND(H138*I138/100,2)</f>
      </c>
      <c r="K138" s="6"/>
      <c r="L138" s="7"/>
      <c r="M138" s="8">
        <f>ROUND(H138*L138/100,2)</f>
      </c>
      <c r="N138" s="8">
        <f>H138+J138+K138-M138</f>
      </c>
      <c r="O138" s="5"/>
      <c r="P138" s="10">
        <f>IF(A138="","",ROUNDUP(MONTH(IF(B138="",A138,B138))/3,0))</f>
      </c>
    </row>
    <row r="139">
      <c r="A139" s="5"/>
      <c r="B139" s="5"/>
      <c r="C139" s="4"/>
      <c r="D139" s="4"/>
      <c r="E139" s="4"/>
      <c r="F139" s="4"/>
      <c r="G139" s="4"/>
      <c r="H139" s="6"/>
      <c r="I139" s="7"/>
      <c r="J139" s="8">
        <f>ROUND(H139*I139/100,2)</f>
      </c>
      <c r="K139" s="6"/>
      <c r="L139" s="7"/>
      <c r="M139" s="8">
        <f>ROUND(H139*L139/100,2)</f>
      </c>
      <c r="N139" s="8">
        <f>H139+J139+K139-M139</f>
      </c>
      <c r="O139" s="5"/>
      <c r="P139" s="10">
        <f>IF(A139="","",ROUNDUP(MONTH(IF(B139="",A139,B139))/3,0))</f>
      </c>
    </row>
    <row r="140">
      <c r="A140" s="5"/>
      <c r="B140" s="5"/>
      <c r="C140" s="4"/>
      <c r="D140" s="4"/>
      <c r="E140" s="4"/>
      <c r="F140" s="4"/>
      <c r="G140" s="4"/>
      <c r="H140" s="6"/>
      <c r="I140" s="7"/>
      <c r="J140" s="8">
        <f>ROUND(H140*I140/100,2)</f>
      </c>
      <c r="K140" s="6"/>
      <c r="L140" s="7"/>
      <c r="M140" s="8">
        <f>ROUND(H140*L140/100,2)</f>
      </c>
      <c r="N140" s="8">
        <f>H140+J140+K140-M140</f>
      </c>
      <c r="O140" s="5"/>
      <c r="P140" s="10">
        <f>IF(A140="","",ROUNDUP(MONTH(IF(B140="",A140,B140))/3,0))</f>
      </c>
    </row>
    <row r="141">
      <c r="A141" s="5"/>
      <c r="B141" s="5"/>
      <c r="C141" s="4"/>
      <c r="D141" s="4"/>
      <c r="E141" s="4"/>
      <c r="F141" s="4"/>
      <c r="G141" s="4"/>
      <c r="H141" s="6"/>
      <c r="I141" s="7"/>
      <c r="J141" s="8">
        <f>ROUND(H141*I141/100,2)</f>
      </c>
      <c r="K141" s="6"/>
      <c r="L141" s="7"/>
      <c r="M141" s="8">
        <f>ROUND(H141*L141/100,2)</f>
      </c>
      <c r="N141" s="8">
        <f>H141+J141+K141-M141</f>
      </c>
      <c r="O141" s="5"/>
      <c r="P141" s="10">
        <f>IF(A141="","",ROUNDUP(MONTH(IF(B141="",A141,B141))/3,0))</f>
      </c>
    </row>
    <row r="142">
      <c r="A142" s="5"/>
      <c r="B142" s="5"/>
      <c r="C142" s="4"/>
      <c r="D142" s="4"/>
      <c r="E142" s="4"/>
      <c r="F142" s="4"/>
      <c r="G142" s="4"/>
      <c r="H142" s="6"/>
      <c r="I142" s="7"/>
      <c r="J142" s="8">
        <f>ROUND(H142*I142/100,2)</f>
      </c>
      <c r="K142" s="6"/>
      <c r="L142" s="7"/>
      <c r="M142" s="8">
        <f>ROUND(H142*L142/100,2)</f>
      </c>
      <c r="N142" s="8">
        <f>H142+J142+K142-M142</f>
      </c>
      <c r="O142" s="5"/>
      <c r="P142" s="10">
        <f>IF(A142="","",ROUNDUP(MONTH(IF(B142="",A142,B142))/3,0))</f>
      </c>
    </row>
    <row r="143">
      <c r="A143" s="5"/>
      <c r="B143" s="5"/>
      <c r="C143" s="4"/>
      <c r="D143" s="4"/>
      <c r="E143" s="4"/>
      <c r="F143" s="4"/>
      <c r="G143" s="4"/>
      <c r="H143" s="6"/>
      <c r="I143" s="7"/>
      <c r="J143" s="8">
        <f>ROUND(H143*I143/100,2)</f>
      </c>
      <c r="K143" s="6"/>
      <c r="L143" s="7"/>
      <c r="M143" s="8">
        <f>ROUND(H143*L143/100,2)</f>
      </c>
      <c r="N143" s="8">
        <f>H143+J143+K143-M143</f>
      </c>
      <c r="O143" s="5"/>
      <c r="P143" s="10">
        <f>IF(A143="","",ROUNDUP(MONTH(IF(B143="",A143,B143))/3,0))</f>
      </c>
    </row>
    <row r="144">
      <c r="A144" s="5"/>
      <c r="B144" s="5"/>
      <c r="C144" s="4"/>
      <c r="D144" s="4"/>
      <c r="E144" s="4"/>
      <c r="F144" s="4"/>
      <c r="G144" s="4"/>
      <c r="H144" s="6"/>
      <c r="I144" s="7"/>
      <c r="J144" s="8">
        <f>ROUND(H144*I144/100,2)</f>
      </c>
      <c r="K144" s="6"/>
      <c r="L144" s="7"/>
      <c r="M144" s="8">
        <f>ROUND(H144*L144/100,2)</f>
      </c>
      <c r="N144" s="8">
        <f>H144+J144+K144-M144</f>
      </c>
      <c r="O144" s="5"/>
      <c r="P144" s="10">
        <f>IF(A144="","",ROUNDUP(MONTH(IF(B144="",A144,B144))/3,0))</f>
      </c>
    </row>
    <row r="145">
      <c r="A145" s="5"/>
      <c r="B145" s="5"/>
      <c r="C145" s="4"/>
      <c r="D145" s="4"/>
      <c r="E145" s="4"/>
      <c r="F145" s="4"/>
      <c r="G145" s="4"/>
      <c r="H145" s="6"/>
      <c r="I145" s="7"/>
      <c r="J145" s="8">
        <f>ROUND(H145*I145/100,2)</f>
      </c>
      <c r="K145" s="6"/>
      <c r="L145" s="7"/>
      <c r="M145" s="8">
        <f>ROUND(H145*L145/100,2)</f>
      </c>
      <c r="N145" s="8">
        <f>H145+J145+K145-M145</f>
      </c>
      <c r="O145" s="5"/>
      <c r="P145" s="10">
        <f>IF(A145="","",ROUNDUP(MONTH(IF(B145="",A145,B145))/3,0))</f>
      </c>
    </row>
    <row r="146">
      <c r="A146" s="5"/>
      <c r="B146" s="5"/>
      <c r="C146" s="4"/>
      <c r="D146" s="4"/>
      <c r="E146" s="4"/>
      <c r="F146" s="4"/>
      <c r="G146" s="4"/>
      <c r="H146" s="6"/>
      <c r="I146" s="7"/>
      <c r="J146" s="8">
        <f>ROUND(H146*I146/100,2)</f>
      </c>
      <c r="K146" s="6"/>
      <c r="L146" s="7"/>
      <c r="M146" s="8">
        <f>ROUND(H146*L146/100,2)</f>
      </c>
      <c r="N146" s="8">
        <f>H146+J146+K146-M146</f>
      </c>
      <c r="O146" s="5"/>
      <c r="P146" s="10">
        <f>IF(A146="","",ROUNDUP(MONTH(IF(B146="",A146,B146))/3,0))</f>
      </c>
    </row>
    <row r="147">
      <c r="A147" s="5"/>
      <c r="B147" s="5"/>
      <c r="C147" s="4"/>
      <c r="D147" s="4"/>
      <c r="E147" s="4"/>
      <c r="F147" s="4"/>
      <c r="G147" s="4"/>
      <c r="H147" s="6"/>
      <c r="I147" s="7"/>
      <c r="J147" s="8">
        <f>ROUND(H147*I147/100,2)</f>
      </c>
      <c r="K147" s="6"/>
      <c r="L147" s="7"/>
      <c r="M147" s="8">
        <f>ROUND(H147*L147/100,2)</f>
      </c>
      <c r="N147" s="8">
        <f>H147+J147+K147-M147</f>
      </c>
      <c r="O147" s="5"/>
      <c r="P147" s="10">
        <f>IF(A147="","",ROUNDUP(MONTH(IF(B147="",A147,B147))/3,0))</f>
      </c>
    </row>
    <row r="148">
      <c r="A148" s="5"/>
      <c r="B148" s="5"/>
      <c r="C148" s="4"/>
      <c r="D148" s="4"/>
      <c r="E148" s="4"/>
      <c r="F148" s="4"/>
      <c r="G148" s="4"/>
      <c r="H148" s="6"/>
      <c r="I148" s="7"/>
      <c r="J148" s="8">
        <f>ROUND(H148*I148/100,2)</f>
      </c>
      <c r="K148" s="6"/>
      <c r="L148" s="7"/>
      <c r="M148" s="8">
        <f>ROUND(H148*L148/100,2)</f>
      </c>
      <c r="N148" s="8">
        <f>H148+J148+K148-M148</f>
      </c>
      <c r="O148" s="5"/>
      <c r="P148" s="10">
        <f>IF(A148="","",ROUNDUP(MONTH(IF(B148="",A148,B148))/3,0))</f>
      </c>
    </row>
    <row r="149">
      <c r="A149" s="5"/>
      <c r="B149" s="5"/>
      <c r="C149" s="4"/>
      <c r="D149" s="4"/>
      <c r="E149" s="4"/>
      <c r="F149" s="4"/>
      <c r="G149" s="4"/>
      <c r="H149" s="6"/>
      <c r="I149" s="7"/>
      <c r="J149" s="8">
        <f>ROUND(H149*I149/100,2)</f>
      </c>
      <c r="K149" s="6"/>
      <c r="L149" s="7"/>
      <c r="M149" s="8">
        <f>ROUND(H149*L149/100,2)</f>
      </c>
      <c r="N149" s="8">
        <f>H149+J149+K149-M149</f>
      </c>
      <c r="O149" s="5"/>
      <c r="P149" s="10">
        <f>IF(A149="","",ROUNDUP(MONTH(IF(B149="",A149,B149))/3,0))</f>
      </c>
    </row>
    <row r="150">
      <c r="A150" s="5"/>
      <c r="B150" s="5"/>
      <c r="C150" s="4"/>
      <c r="D150" s="4"/>
      <c r="E150" s="4"/>
      <c r="F150" s="4"/>
      <c r="G150" s="4"/>
      <c r="H150" s="6"/>
      <c r="I150" s="7"/>
      <c r="J150" s="8">
        <f>ROUND(H150*I150/100,2)</f>
      </c>
      <c r="K150" s="6"/>
      <c r="L150" s="7"/>
      <c r="M150" s="8">
        <f>ROUND(H150*L150/100,2)</f>
      </c>
      <c r="N150" s="8">
        <f>H150+J150+K150-M150</f>
      </c>
      <c r="O150" s="5"/>
      <c r="P150" s="10">
        <f>IF(A150="","",ROUNDUP(MONTH(IF(B150="",A150,B150))/3,0))</f>
      </c>
    </row>
    <row r="151">
      <c r="A151" s="5"/>
      <c r="B151" s="5"/>
      <c r="C151" s="4"/>
      <c r="D151" s="4"/>
      <c r="E151" s="4"/>
      <c r="F151" s="4"/>
      <c r="G151" s="4"/>
      <c r="H151" s="6"/>
      <c r="I151" s="7"/>
      <c r="J151" s="8">
        <f>ROUND(H151*I151/100,2)</f>
      </c>
      <c r="K151" s="6"/>
      <c r="L151" s="7"/>
      <c r="M151" s="8">
        <f>ROUND(H151*L151/100,2)</f>
      </c>
      <c r="N151" s="8">
        <f>H151+J151+K151-M151</f>
      </c>
      <c r="O151" s="5"/>
      <c r="P151" s="10">
        <f>IF(A151="","",ROUNDUP(MONTH(IF(B151="",A151,B151))/3,0))</f>
      </c>
    </row>
    <row r="152">
      <c r="A152" s="5"/>
      <c r="B152" s="5"/>
      <c r="C152" s="4"/>
      <c r="D152" s="4"/>
      <c r="E152" s="4"/>
      <c r="F152" s="4"/>
      <c r="G152" s="4"/>
      <c r="H152" s="6"/>
      <c r="I152" s="7"/>
      <c r="J152" s="8">
        <f>ROUND(H152*I152/100,2)</f>
      </c>
      <c r="K152" s="6"/>
      <c r="L152" s="7"/>
      <c r="M152" s="8">
        <f>ROUND(H152*L152/100,2)</f>
      </c>
      <c r="N152" s="8">
        <f>H152+J152+K152-M152</f>
      </c>
      <c r="O152" s="5"/>
      <c r="P152" s="10">
        <f>IF(A152="","",ROUNDUP(MONTH(IF(B152="",A152,B152))/3,0))</f>
      </c>
    </row>
    <row r="153">
      <c r="A153" s="5"/>
      <c r="B153" s="5"/>
      <c r="C153" s="4"/>
      <c r="D153" s="4"/>
      <c r="E153" s="4"/>
      <c r="F153" s="4"/>
      <c r="G153" s="4"/>
      <c r="H153" s="6"/>
      <c r="I153" s="7"/>
      <c r="J153" s="8">
        <f>ROUND(H153*I153/100,2)</f>
      </c>
      <c r="K153" s="6"/>
      <c r="L153" s="7"/>
      <c r="M153" s="8">
        <f>ROUND(H153*L153/100,2)</f>
      </c>
      <c r="N153" s="8">
        <f>H153+J153+K153-M153</f>
      </c>
      <c r="O153" s="5"/>
      <c r="P153" s="10">
        <f>IF(A153="","",ROUNDUP(MONTH(IF(B153="",A153,B153))/3,0))</f>
      </c>
    </row>
    <row r="154">
      <c r="A154" s="5"/>
      <c r="B154" s="5"/>
      <c r="C154" s="4"/>
      <c r="D154" s="4"/>
      <c r="E154" s="4"/>
      <c r="F154" s="4"/>
      <c r="G154" s="4"/>
      <c r="H154" s="6"/>
      <c r="I154" s="7"/>
      <c r="J154" s="8">
        <f>ROUND(H154*I154/100,2)</f>
      </c>
      <c r="K154" s="6"/>
      <c r="L154" s="7"/>
      <c r="M154" s="8">
        <f>ROUND(H154*L154/100,2)</f>
      </c>
      <c r="N154" s="8">
        <f>H154+J154+K154-M154</f>
      </c>
      <c r="O154" s="5"/>
      <c r="P154" s="10">
        <f>IF(A154="","",ROUNDUP(MONTH(IF(B154="",A154,B154))/3,0))</f>
      </c>
    </row>
    <row r="155">
      <c r="A155" s="5"/>
      <c r="B155" s="5"/>
      <c r="C155" s="4"/>
      <c r="D155" s="4"/>
      <c r="E155" s="4"/>
      <c r="F155" s="4"/>
      <c r="G155" s="4"/>
      <c r="H155" s="6"/>
      <c r="I155" s="7"/>
      <c r="J155" s="8">
        <f>ROUND(H155*I155/100,2)</f>
      </c>
      <c r="K155" s="6"/>
      <c r="L155" s="7"/>
      <c r="M155" s="8">
        <f>ROUND(H155*L155/100,2)</f>
      </c>
      <c r="N155" s="8">
        <f>H155+J155+K155-M155</f>
      </c>
      <c r="O155" s="5"/>
      <c r="P155" s="10">
        <f>IF(A155="","",ROUNDUP(MONTH(IF(B155="",A155,B155))/3,0))</f>
      </c>
    </row>
    <row r="156">
      <c r="A156" s="5"/>
      <c r="B156" s="5"/>
      <c r="C156" s="4"/>
      <c r="D156" s="4"/>
      <c r="E156" s="4"/>
      <c r="F156" s="4"/>
      <c r="G156" s="4"/>
      <c r="H156" s="6"/>
      <c r="I156" s="7"/>
      <c r="J156" s="8">
        <f>ROUND(H156*I156/100,2)</f>
      </c>
      <c r="K156" s="6"/>
      <c r="L156" s="7"/>
      <c r="M156" s="8">
        <f>ROUND(H156*L156/100,2)</f>
      </c>
      <c r="N156" s="8">
        <f>H156+J156+K156-M156</f>
      </c>
      <c r="O156" s="5"/>
      <c r="P156" s="10">
        <f>IF(A156="","",ROUNDUP(MONTH(IF(B156="",A156,B156))/3,0))</f>
      </c>
    </row>
    <row r="157">
      <c r="A157" s="5"/>
      <c r="B157" s="5"/>
      <c r="C157" s="4"/>
      <c r="D157" s="4"/>
      <c r="E157" s="4"/>
      <c r="F157" s="4"/>
      <c r="G157" s="4"/>
      <c r="H157" s="6"/>
      <c r="I157" s="7"/>
      <c r="J157" s="8">
        <f>ROUND(H157*I157/100,2)</f>
      </c>
      <c r="K157" s="6"/>
      <c r="L157" s="7"/>
      <c r="M157" s="8">
        <f>ROUND(H157*L157/100,2)</f>
      </c>
      <c r="N157" s="8">
        <f>H157+J157+K157-M157</f>
      </c>
      <c r="O157" s="5"/>
      <c r="P157" s="10">
        <f>IF(A157="","",ROUNDUP(MONTH(IF(B157="",A157,B157))/3,0))</f>
      </c>
    </row>
    <row r="158">
      <c r="A158" s="5"/>
      <c r="B158" s="5"/>
      <c r="C158" s="4"/>
      <c r="D158" s="4"/>
      <c r="E158" s="4"/>
      <c r="F158" s="4"/>
      <c r="G158" s="4"/>
      <c r="H158" s="6"/>
      <c r="I158" s="7"/>
      <c r="J158" s="8">
        <f>ROUND(H158*I158/100,2)</f>
      </c>
      <c r="K158" s="6"/>
      <c r="L158" s="7"/>
      <c r="M158" s="8">
        <f>ROUND(H158*L158/100,2)</f>
      </c>
      <c r="N158" s="8">
        <f>H158+J158+K158-M158</f>
      </c>
      <c r="O158" s="5"/>
      <c r="P158" s="10">
        <f>IF(A158="","",ROUNDUP(MONTH(IF(B158="",A158,B158))/3,0))</f>
      </c>
    </row>
    <row r="159">
      <c r="A159" s="5"/>
      <c r="B159" s="5"/>
      <c r="C159" s="4"/>
      <c r="D159" s="4"/>
      <c r="E159" s="4"/>
      <c r="F159" s="4"/>
      <c r="G159" s="4"/>
      <c r="H159" s="6"/>
      <c r="I159" s="7"/>
      <c r="J159" s="8">
        <f>ROUND(H159*I159/100,2)</f>
      </c>
      <c r="K159" s="6"/>
      <c r="L159" s="7"/>
      <c r="M159" s="8">
        <f>ROUND(H159*L159/100,2)</f>
      </c>
      <c r="N159" s="8">
        <f>H159+J159+K159-M159</f>
      </c>
      <c r="O159" s="5"/>
      <c r="P159" s="10">
        <f>IF(A159="","",ROUNDUP(MONTH(IF(B159="",A159,B159))/3,0))</f>
      </c>
    </row>
    <row r="160">
      <c r="A160" s="5"/>
      <c r="B160" s="5"/>
      <c r="C160" s="4"/>
      <c r="D160" s="4"/>
      <c r="E160" s="4"/>
      <c r="F160" s="4"/>
      <c r="G160" s="4"/>
      <c r="H160" s="6"/>
      <c r="I160" s="7"/>
      <c r="J160" s="8">
        <f>ROUND(H160*I160/100,2)</f>
      </c>
      <c r="K160" s="6"/>
      <c r="L160" s="7"/>
      <c r="M160" s="8">
        <f>ROUND(H160*L160/100,2)</f>
      </c>
      <c r="N160" s="8">
        <f>H160+J160+K160-M160</f>
      </c>
      <c r="O160" s="5"/>
      <c r="P160" s="10">
        <f>IF(A160="","",ROUNDUP(MONTH(IF(B160="",A160,B160))/3,0))</f>
      </c>
    </row>
    <row r="161">
      <c r="A161" s="5"/>
      <c r="B161" s="5"/>
      <c r="C161" s="4"/>
      <c r="D161" s="4"/>
      <c r="E161" s="4"/>
      <c r="F161" s="4"/>
      <c r="G161" s="4"/>
      <c r="H161" s="6"/>
      <c r="I161" s="7"/>
      <c r="J161" s="8">
        <f>ROUND(H161*I161/100,2)</f>
      </c>
      <c r="K161" s="6"/>
      <c r="L161" s="7"/>
      <c r="M161" s="8">
        <f>ROUND(H161*L161/100,2)</f>
      </c>
      <c r="N161" s="8">
        <f>H161+J161+K161-M161</f>
      </c>
      <c r="O161" s="5"/>
      <c r="P161" s="10">
        <f>IF(A161="","",ROUNDUP(MONTH(IF(B161="",A161,B161))/3,0))</f>
      </c>
    </row>
    <row r="162">
      <c r="A162" s="5"/>
      <c r="B162" s="5"/>
      <c r="C162" s="4"/>
      <c r="D162" s="4"/>
      <c r="E162" s="4"/>
      <c r="F162" s="4"/>
      <c r="G162" s="4"/>
      <c r="H162" s="6"/>
      <c r="I162" s="7"/>
      <c r="J162" s="8">
        <f>ROUND(H162*I162/100,2)</f>
      </c>
      <c r="K162" s="6"/>
      <c r="L162" s="7"/>
      <c r="M162" s="8">
        <f>ROUND(H162*L162/100,2)</f>
      </c>
      <c r="N162" s="8">
        <f>H162+J162+K162-M162</f>
      </c>
      <c r="O162" s="5"/>
      <c r="P162" s="10">
        <f>IF(A162="","",ROUNDUP(MONTH(IF(B162="",A162,B162))/3,0))</f>
      </c>
    </row>
    <row r="163">
      <c r="A163" s="5"/>
      <c r="B163" s="5"/>
      <c r="C163" s="4"/>
      <c r="D163" s="4"/>
      <c r="E163" s="4"/>
      <c r="F163" s="4"/>
      <c r="G163" s="4"/>
      <c r="H163" s="6"/>
      <c r="I163" s="7"/>
      <c r="J163" s="8">
        <f>ROUND(H163*I163/100,2)</f>
      </c>
      <c r="K163" s="6"/>
      <c r="L163" s="7"/>
      <c r="M163" s="8">
        <f>ROUND(H163*L163/100,2)</f>
      </c>
      <c r="N163" s="8">
        <f>H163+J163+K163-M163</f>
      </c>
      <c r="O163" s="5"/>
      <c r="P163" s="10">
        <f>IF(A163="","",ROUNDUP(MONTH(IF(B163="",A163,B163))/3,0))</f>
      </c>
    </row>
    <row r="164">
      <c r="A164" s="5"/>
      <c r="B164" s="5"/>
      <c r="C164" s="4"/>
      <c r="D164" s="4"/>
      <c r="E164" s="4"/>
      <c r="F164" s="4"/>
      <c r="G164" s="4"/>
      <c r="H164" s="6"/>
      <c r="I164" s="7"/>
      <c r="J164" s="8">
        <f>ROUND(H164*I164/100,2)</f>
      </c>
      <c r="K164" s="6"/>
      <c r="L164" s="7"/>
      <c r="M164" s="8">
        <f>ROUND(H164*L164/100,2)</f>
      </c>
      <c r="N164" s="8">
        <f>H164+J164+K164-M164</f>
      </c>
      <c r="O164" s="5"/>
      <c r="P164" s="10">
        <f>IF(A164="","",ROUNDUP(MONTH(IF(B164="",A164,B164))/3,0))</f>
      </c>
    </row>
    <row r="165">
      <c r="A165" s="5"/>
      <c r="B165" s="5"/>
      <c r="C165" s="4"/>
      <c r="D165" s="4"/>
      <c r="E165" s="4"/>
      <c r="F165" s="4"/>
      <c r="G165" s="4"/>
      <c r="H165" s="6"/>
      <c r="I165" s="7"/>
      <c r="J165" s="8">
        <f>ROUND(H165*I165/100,2)</f>
      </c>
      <c r="K165" s="6"/>
      <c r="L165" s="7"/>
      <c r="M165" s="8">
        <f>ROUND(H165*L165/100,2)</f>
      </c>
      <c r="N165" s="8">
        <f>H165+J165+K165-M165</f>
      </c>
      <c r="O165" s="5"/>
      <c r="P165" s="10">
        <f>IF(A165="","",ROUNDUP(MONTH(IF(B165="",A165,B165))/3,0))</f>
      </c>
    </row>
    <row r="166">
      <c r="A166" s="5"/>
      <c r="B166" s="5"/>
      <c r="C166" s="4"/>
      <c r="D166" s="4"/>
      <c r="E166" s="4"/>
      <c r="F166" s="4"/>
      <c r="G166" s="4"/>
      <c r="H166" s="6"/>
      <c r="I166" s="7"/>
      <c r="J166" s="8">
        <f>ROUND(H166*I166/100,2)</f>
      </c>
      <c r="K166" s="6"/>
      <c r="L166" s="7"/>
      <c r="M166" s="8">
        <f>ROUND(H166*L166/100,2)</f>
      </c>
      <c r="N166" s="8">
        <f>H166+J166+K166-M166</f>
      </c>
      <c r="O166" s="5"/>
      <c r="P166" s="10">
        <f>IF(A166="","",ROUNDUP(MONTH(IF(B166="",A166,B166))/3,0))</f>
      </c>
    </row>
    <row r="167">
      <c r="A167" s="5"/>
      <c r="B167" s="5"/>
      <c r="C167" s="4"/>
      <c r="D167" s="4"/>
      <c r="E167" s="4"/>
      <c r="F167" s="4"/>
      <c r="G167" s="4"/>
      <c r="H167" s="6"/>
      <c r="I167" s="7"/>
      <c r="J167" s="8">
        <f>ROUND(H167*I167/100,2)</f>
      </c>
      <c r="K167" s="6"/>
      <c r="L167" s="7"/>
      <c r="M167" s="8">
        <f>ROUND(H167*L167/100,2)</f>
      </c>
      <c r="N167" s="8">
        <f>H167+J167+K167-M167</f>
      </c>
      <c r="O167" s="5"/>
      <c r="P167" s="10">
        <f>IF(A167="","",ROUNDUP(MONTH(IF(B167="",A167,B167))/3,0))</f>
      </c>
    </row>
    <row r="168">
      <c r="A168" s="5"/>
      <c r="B168" s="5"/>
      <c r="C168" s="4"/>
      <c r="D168" s="4"/>
      <c r="E168" s="4"/>
      <c r="F168" s="4"/>
      <c r="G168" s="4"/>
      <c r="H168" s="6"/>
      <c r="I168" s="7"/>
      <c r="J168" s="8">
        <f>ROUND(H168*I168/100,2)</f>
      </c>
      <c r="K168" s="6"/>
      <c r="L168" s="7"/>
      <c r="M168" s="8">
        <f>ROUND(H168*L168/100,2)</f>
      </c>
      <c r="N168" s="8">
        <f>H168+J168+K168-M168</f>
      </c>
      <c r="O168" s="5"/>
      <c r="P168" s="10">
        <f>IF(A168="","",ROUNDUP(MONTH(IF(B168="",A168,B168))/3,0))</f>
      </c>
    </row>
    <row r="169">
      <c r="A169" s="5"/>
      <c r="B169" s="5"/>
      <c r="C169" s="4"/>
      <c r="D169" s="4"/>
      <c r="E169" s="4"/>
      <c r="F169" s="4"/>
      <c r="G169" s="4"/>
      <c r="H169" s="6"/>
      <c r="I169" s="7"/>
      <c r="J169" s="8">
        <f>ROUND(H169*I169/100,2)</f>
      </c>
      <c r="K169" s="6"/>
      <c r="L169" s="7"/>
      <c r="M169" s="8">
        <f>ROUND(H169*L169/100,2)</f>
      </c>
      <c r="N169" s="8">
        <f>H169+J169+K169-M169</f>
      </c>
      <c r="O169" s="5"/>
      <c r="P169" s="10">
        <f>IF(A169="","",ROUNDUP(MONTH(IF(B169="",A169,B169))/3,0))</f>
      </c>
    </row>
    <row r="170">
      <c r="A170" s="5"/>
      <c r="B170" s="5"/>
      <c r="C170" s="4"/>
      <c r="D170" s="4"/>
      <c r="E170" s="4"/>
      <c r="F170" s="4"/>
      <c r="G170" s="4"/>
      <c r="H170" s="6"/>
      <c r="I170" s="7"/>
      <c r="J170" s="8">
        <f>ROUND(H170*I170/100,2)</f>
      </c>
      <c r="K170" s="6"/>
      <c r="L170" s="7"/>
      <c r="M170" s="8">
        <f>ROUND(H170*L170/100,2)</f>
      </c>
      <c r="N170" s="8">
        <f>H170+J170+K170-M170</f>
      </c>
      <c r="O170" s="5"/>
      <c r="P170" s="10">
        <f>IF(A170="","",ROUNDUP(MONTH(IF(B170="",A170,B170))/3,0))</f>
      </c>
    </row>
    <row r="171">
      <c r="A171" s="5"/>
      <c r="B171" s="5"/>
      <c r="C171" s="4"/>
      <c r="D171" s="4"/>
      <c r="E171" s="4"/>
      <c r="F171" s="4"/>
      <c r="G171" s="4"/>
      <c r="H171" s="6"/>
      <c r="I171" s="7"/>
      <c r="J171" s="8">
        <f>ROUND(H171*I171/100,2)</f>
      </c>
      <c r="K171" s="6"/>
      <c r="L171" s="7"/>
      <c r="M171" s="8">
        <f>ROUND(H171*L171/100,2)</f>
      </c>
      <c r="N171" s="8">
        <f>H171+J171+K171-M171</f>
      </c>
      <c r="O171" s="5"/>
      <c r="P171" s="10">
        <f>IF(A171="","",ROUNDUP(MONTH(IF(B171="",A171,B171))/3,0))</f>
      </c>
    </row>
    <row r="172">
      <c r="A172" s="5"/>
      <c r="B172" s="5"/>
      <c r="C172" s="4"/>
      <c r="D172" s="4"/>
      <c r="E172" s="4"/>
      <c r="F172" s="4"/>
      <c r="G172" s="4"/>
      <c r="H172" s="6"/>
      <c r="I172" s="7"/>
      <c r="J172" s="8">
        <f>ROUND(H172*I172/100,2)</f>
      </c>
      <c r="K172" s="6"/>
      <c r="L172" s="7"/>
      <c r="M172" s="8">
        <f>ROUND(H172*L172/100,2)</f>
      </c>
      <c r="N172" s="8">
        <f>H172+J172+K172-M172</f>
      </c>
      <c r="O172" s="5"/>
      <c r="P172" s="10">
        <f>IF(A172="","",ROUNDUP(MONTH(IF(B172="",A172,B172))/3,0))</f>
      </c>
    </row>
    <row r="173">
      <c r="A173" s="5"/>
      <c r="B173" s="5"/>
      <c r="C173" s="4"/>
      <c r="D173" s="4"/>
      <c r="E173" s="4"/>
      <c r="F173" s="4"/>
      <c r="G173" s="4"/>
      <c r="H173" s="6"/>
      <c r="I173" s="7"/>
      <c r="J173" s="8">
        <f>ROUND(H173*I173/100,2)</f>
      </c>
      <c r="K173" s="6"/>
      <c r="L173" s="7"/>
      <c r="M173" s="8">
        <f>ROUND(H173*L173/100,2)</f>
      </c>
      <c r="N173" s="8">
        <f>H173+J173+K173-M173</f>
      </c>
      <c r="O173" s="5"/>
      <c r="P173" s="10">
        <f>IF(A173="","",ROUNDUP(MONTH(IF(B173="",A173,B173))/3,0))</f>
      </c>
    </row>
    <row r="174">
      <c r="A174" s="5"/>
      <c r="B174" s="5"/>
      <c r="C174" s="4"/>
      <c r="D174" s="4"/>
      <c r="E174" s="4"/>
      <c r="F174" s="4"/>
      <c r="G174" s="4"/>
      <c r="H174" s="6"/>
      <c r="I174" s="7"/>
      <c r="J174" s="8">
        <f>ROUND(H174*I174/100,2)</f>
      </c>
      <c r="K174" s="6"/>
      <c r="L174" s="7"/>
      <c r="M174" s="8">
        <f>ROUND(H174*L174/100,2)</f>
      </c>
      <c r="N174" s="8">
        <f>H174+J174+K174-M174</f>
      </c>
      <c r="O174" s="5"/>
      <c r="P174" s="10">
        <f>IF(A174="","",ROUNDUP(MONTH(IF(B174="",A174,B174))/3,0))</f>
      </c>
    </row>
    <row r="175">
      <c r="A175" s="5"/>
      <c r="B175" s="5"/>
      <c r="C175" s="4"/>
      <c r="D175" s="4"/>
      <c r="E175" s="4"/>
      <c r="F175" s="4"/>
      <c r="G175" s="4"/>
      <c r="H175" s="6"/>
      <c r="I175" s="7"/>
      <c r="J175" s="8">
        <f>ROUND(H175*I175/100,2)</f>
      </c>
      <c r="K175" s="6"/>
      <c r="L175" s="7"/>
      <c r="M175" s="8">
        <f>ROUND(H175*L175/100,2)</f>
      </c>
      <c r="N175" s="8">
        <f>H175+J175+K175-M175</f>
      </c>
      <c r="O175" s="5"/>
      <c r="P175" s="10">
        <f>IF(A175="","",ROUNDUP(MONTH(IF(B175="",A175,B175))/3,0))</f>
      </c>
    </row>
    <row r="176">
      <c r="A176" s="5"/>
      <c r="B176" s="5"/>
      <c r="C176" s="4"/>
      <c r="D176" s="4"/>
      <c r="E176" s="4"/>
      <c r="F176" s="4"/>
      <c r="G176" s="4"/>
      <c r="H176" s="6"/>
      <c r="I176" s="7"/>
      <c r="J176" s="8">
        <f>ROUND(H176*I176/100,2)</f>
      </c>
      <c r="K176" s="6"/>
      <c r="L176" s="7"/>
      <c r="M176" s="8">
        <f>ROUND(H176*L176/100,2)</f>
      </c>
      <c r="N176" s="8">
        <f>H176+J176+K176-M176</f>
      </c>
      <c r="O176" s="5"/>
      <c r="P176" s="10">
        <f>IF(A176="","",ROUNDUP(MONTH(IF(B176="",A176,B176))/3,0))</f>
      </c>
    </row>
    <row r="177">
      <c r="A177" s="5"/>
      <c r="B177" s="5"/>
      <c r="C177" s="4"/>
      <c r="D177" s="4"/>
      <c r="E177" s="4"/>
      <c r="F177" s="4"/>
      <c r="G177" s="4"/>
      <c r="H177" s="6"/>
      <c r="I177" s="7"/>
      <c r="J177" s="8">
        <f>ROUND(H177*I177/100,2)</f>
      </c>
      <c r="K177" s="6"/>
      <c r="L177" s="7"/>
      <c r="M177" s="8">
        <f>ROUND(H177*L177/100,2)</f>
      </c>
      <c r="N177" s="8">
        <f>H177+J177+K177-M177</f>
      </c>
      <c r="O177" s="5"/>
      <c r="P177" s="10">
        <f>IF(A177="","",ROUNDUP(MONTH(IF(B177="",A177,B177))/3,0))</f>
      </c>
    </row>
    <row r="178">
      <c r="A178" s="5"/>
      <c r="B178" s="5"/>
      <c r="C178" s="4"/>
      <c r="D178" s="4"/>
      <c r="E178" s="4"/>
      <c r="F178" s="4"/>
      <c r="G178" s="4"/>
      <c r="H178" s="6"/>
      <c r="I178" s="7"/>
      <c r="J178" s="8">
        <f>ROUND(H178*I178/100,2)</f>
      </c>
      <c r="K178" s="6"/>
      <c r="L178" s="7"/>
      <c r="M178" s="8">
        <f>ROUND(H178*L178/100,2)</f>
      </c>
      <c r="N178" s="8">
        <f>H178+J178+K178-M178</f>
      </c>
      <c r="O178" s="5"/>
      <c r="P178" s="10">
        <f>IF(A178="","",ROUNDUP(MONTH(IF(B178="",A178,B178))/3,0))</f>
      </c>
    </row>
    <row r="179">
      <c r="A179" s="5"/>
      <c r="B179" s="5"/>
      <c r="C179" s="4"/>
      <c r="D179" s="4"/>
      <c r="E179" s="4"/>
      <c r="F179" s="4"/>
      <c r="G179" s="4"/>
      <c r="H179" s="6"/>
      <c r="I179" s="7"/>
      <c r="J179" s="8">
        <f>ROUND(H179*I179/100,2)</f>
      </c>
      <c r="K179" s="6"/>
      <c r="L179" s="7"/>
      <c r="M179" s="8">
        <f>ROUND(H179*L179/100,2)</f>
      </c>
      <c r="N179" s="8">
        <f>H179+J179+K179-M179</f>
      </c>
      <c r="O179" s="5"/>
      <c r="P179" s="10">
        <f>IF(A179="","",ROUNDUP(MONTH(IF(B179="",A179,B179))/3,0))</f>
      </c>
    </row>
    <row r="180">
      <c r="A180" s="5"/>
      <c r="B180" s="5"/>
      <c r="C180" s="4"/>
      <c r="D180" s="4"/>
      <c r="E180" s="4"/>
      <c r="F180" s="4"/>
      <c r="G180" s="4"/>
      <c r="H180" s="6"/>
      <c r="I180" s="7"/>
      <c r="J180" s="8">
        <f>ROUND(H180*I180/100,2)</f>
      </c>
      <c r="K180" s="6"/>
      <c r="L180" s="7"/>
      <c r="M180" s="8">
        <f>ROUND(H180*L180/100,2)</f>
      </c>
      <c r="N180" s="8">
        <f>H180+J180+K180-M180</f>
      </c>
      <c r="O180" s="5"/>
      <c r="P180" s="10">
        <f>IF(A180="","",ROUNDUP(MONTH(IF(B180="",A180,B180))/3,0))</f>
      </c>
    </row>
    <row r="181">
      <c r="A181" s="5"/>
      <c r="B181" s="5"/>
      <c r="C181" s="4"/>
      <c r="D181" s="4"/>
      <c r="E181" s="4"/>
      <c r="F181" s="4"/>
      <c r="G181" s="4"/>
      <c r="H181" s="6"/>
      <c r="I181" s="7"/>
      <c r="J181" s="8">
        <f>ROUND(H181*I181/100,2)</f>
      </c>
      <c r="K181" s="6"/>
      <c r="L181" s="7"/>
      <c r="M181" s="8">
        <f>ROUND(H181*L181/100,2)</f>
      </c>
      <c r="N181" s="8">
        <f>H181+J181+K181-M181</f>
      </c>
      <c r="O181" s="5"/>
      <c r="P181" s="10">
        <f>IF(A181="","",ROUNDUP(MONTH(IF(B181="",A181,B181))/3,0))</f>
      </c>
    </row>
    <row r="182">
      <c r="A182" s="5"/>
      <c r="B182" s="5"/>
      <c r="C182" s="4"/>
      <c r="D182" s="4"/>
      <c r="E182" s="4"/>
      <c r="F182" s="4"/>
      <c r="G182" s="4"/>
      <c r="H182" s="6"/>
      <c r="I182" s="7"/>
      <c r="J182" s="8">
        <f>ROUND(H182*I182/100,2)</f>
      </c>
      <c r="K182" s="6"/>
      <c r="L182" s="7"/>
      <c r="M182" s="8">
        <f>ROUND(H182*L182/100,2)</f>
      </c>
      <c r="N182" s="8">
        <f>H182+J182+K182-M182</f>
      </c>
      <c r="O182" s="5"/>
      <c r="P182" s="10">
        <f>IF(A182="","",ROUNDUP(MONTH(IF(B182="",A182,B182))/3,0))</f>
      </c>
    </row>
    <row r="183">
      <c r="A183" s="5"/>
      <c r="B183" s="5"/>
      <c r="C183" s="4"/>
      <c r="D183" s="4"/>
      <c r="E183" s="4"/>
      <c r="F183" s="4"/>
      <c r="G183" s="4"/>
      <c r="H183" s="6"/>
      <c r="I183" s="7"/>
      <c r="J183" s="8">
        <f>ROUND(H183*I183/100,2)</f>
      </c>
      <c r="K183" s="6"/>
      <c r="L183" s="7"/>
      <c r="M183" s="8">
        <f>ROUND(H183*L183/100,2)</f>
      </c>
      <c r="N183" s="8">
        <f>H183+J183+K183-M183</f>
      </c>
      <c r="O183" s="5"/>
      <c r="P183" s="10">
        <f>IF(A183="","",ROUNDUP(MONTH(IF(B183="",A183,B183))/3,0))</f>
      </c>
    </row>
    <row r="184">
      <c r="A184" s="5"/>
      <c r="B184" s="5"/>
      <c r="C184" s="4"/>
      <c r="D184" s="4"/>
      <c r="E184" s="4"/>
      <c r="F184" s="4"/>
      <c r="G184" s="4"/>
      <c r="H184" s="6"/>
      <c r="I184" s="7"/>
      <c r="J184" s="8">
        <f>ROUND(H184*I184/100,2)</f>
      </c>
      <c r="K184" s="6"/>
      <c r="L184" s="7"/>
      <c r="M184" s="8">
        <f>ROUND(H184*L184/100,2)</f>
      </c>
      <c r="N184" s="8">
        <f>H184+J184+K184-M184</f>
      </c>
      <c r="O184" s="5"/>
      <c r="P184" s="10">
        <f>IF(A184="","",ROUNDUP(MONTH(IF(B184="",A184,B184))/3,0))</f>
      </c>
    </row>
    <row r="185">
      <c r="A185" s="5"/>
      <c r="B185" s="5"/>
      <c r="C185" s="4"/>
      <c r="D185" s="4"/>
      <c r="E185" s="4"/>
      <c r="F185" s="4"/>
      <c r="G185" s="4"/>
      <c r="H185" s="6"/>
      <c r="I185" s="7"/>
      <c r="J185" s="8">
        <f>ROUND(H185*I185/100,2)</f>
      </c>
      <c r="K185" s="6"/>
      <c r="L185" s="7"/>
      <c r="M185" s="8">
        <f>ROUND(H185*L185/100,2)</f>
      </c>
      <c r="N185" s="8">
        <f>H185+J185+K185-M185</f>
      </c>
      <c r="O185" s="5"/>
      <c r="P185" s="10">
        <f>IF(A185="","",ROUNDUP(MONTH(IF(B185="",A185,B185))/3,0))</f>
      </c>
    </row>
    <row r="186">
      <c r="A186" s="5"/>
      <c r="B186" s="5"/>
      <c r="C186" s="4"/>
      <c r="D186" s="4"/>
      <c r="E186" s="4"/>
      <c r="F186" s="4"/>
      <c r="G186" s="4"/>
      <c r="H186" s="6"/>
      <c r="I186" s="7"/>
      <c r="J186" s="8">
        <f>ROUND(H186*I186/100,2)</f>
      </c>
      <c r="K186" s="6"/>
      <c r="L186" s="7"/>
      <c r="M186" s="8">
        <f>ROUND(H186*L186/100,2)</f>
      </c>
      <c r="N186" s="8">
        <f>H186+J186+K186-M186</f>
      </c>
      <c r="O186" s="5"/>
      <c r="P186" s="10">
        <f>IF(A186="","",ROUNDUP(MONTH(IF(B186="",A186,B186))/3,0))</f>
      </c>
    </row>
    <row r="187">
      <c r="A187" s="5"/>
      <c r="B187" s="5"/>
      <c r="C187" s="4"/>
      <c r="D187" s="4"/>
      <c r="E187" s="4"/>
      <c r="F187" s="4"/>
      <c r="G187" s="4"/>
      <c r="H187" s="6"/>
      <c r="I187" s="7"/>
      <c r="J187" s="8">
        <f>ROUND(H187*I187/100,2)</f>
      </c>
      <c r="K187" s="6"/>
      <c r="L187" s="7"/>
      <c r="M187" s="8">
        <f>ROUND(H187*L187/100,2)</f>
      </c>
      <c r="N187" s="8">
        <f>H187+J187+K187-M187</f>
      </c>
      <c r="O187" s="5"/>
      <c r="P187" s="10">
        <f>IF(A187="","",ROUNDUP(MONTH(IF(B187="",A187,B187))/3,0))</f>
      </c>
    </row>
    <row r="188">
      <c r="A188" s="5"/>
      <c r="B188" s="5"/>
      <c r="C188" s="4"/>
      <c r="D188" s="4"/>
      <c r="E188" s="4"/>
      <c r="F188" s="4"/>
      <c r="G188" s="4"/>
      <c r="H188" s="6"/>
      <c r="I188" s="7"/>
      <c r="J188" s="8">
        <f>ROUND(H188*I188/100,2)</f>
      </c>
      <c r="K188" s="6"/>
      <c r="L188" s="7"/>
      <c r="M188" s="8">
        <f>ROUND(H188*L188/100,2)</f>
      </c>
      <c r="N188" s="8">
        <f>H188+J188+K188-M188</f>
      </c>
      <c r="O188" s="5"/>
      <c r="P188" s="10">
        <f>IF(A188="","",ROUNDUP(MONTH(IF(B188="",A188,B188))/3,0))</f>
      </c>
    </row>
    <row r="189">
      <c r="A189" s="5"/>
      <c r="B189" s="5"/>
      <c r="C189" s="4"/>
      <c r="D189" s="4"/>
      <c r="E189" s="4"/>
      <c r="F189" s="4"/>
      <c r="G189" s="4"/>
      <c r="H189" s="6"/>
      <c r="I189" s="7"/>
      <c r="J189" s="8">
        <f>ROUND(H189*I189/100,2)</f>
      </c>
      <c r="K189" s="6"/>
      <c r="L189" s="7"/>
      <c r="M189" s="8">
        <f>ROUND(H189*L189/100,2)</f>
      </c>
      <c r="N189" s="8">
        <f>H189+J189+K189-M189</f>
      </c>
      <c r="O189" s="5"/>
      <c r="P189" s="10">
        <f>IF(A189="","",ROUNDUP(MONTH(IF(B189="",A189,B189))/3,0))</f>
      </c>
    </row>
    <row r="190">
      <c r="A190" s="5"/>
      <c r="B190" s="5"/>
      <c r="C190" s="4"/>
      <c r="D190" s="4"/>
      <c r="E190" s="4"/>
      <c r="F190" s="4"/>
      <c r="G190" s="4"/>
      <c r="H190" s="6"/>
      <c r="I190" s="7"/>
      <c r="J190" s="8">
        <f>ROUND(H190*I190/100,2)</f>
      </c>
      <c r="K190" s="6"/>
      <c r="L190" s="7"/>
      <c r="M190" s="8">
        <f>ROUND(H190*L190/100,2)</f>
      </c>
      <c r="N190" s="8">
        <f>H190+J190+K190-M190</f>
      </c>
      <c r="O190" s="5"/>
      <c r="P190" s="10">
        <f>IF(A190="","",ROUNDUP(MONTH(IF(B190="",A190,B190))/3,0))</f>
      </c>
    </row>
    <row r="191">
      <c r="A191" s="5"/>
      <c r="B191" s="5"/>
      <c r="C191" s="4"/>
      <c r="D191" s="4"/>
      <c r="E191" s="4"/>
      <c r="F191" s="4"/>
      <c r="G191" s="4"/>
      <c r="H191" s="6"/>
      <c r="I191" s="7"/>
      <c r="J191" s="8">
        <f>ROUND(H191*I191/100,2)</f>
      </c>
      <c r="K191" s="6"/>
      <c r="L191" s="7"/>
      <c r="M191" s="8">
        <f>ROUND(H191*L191/100,2)</f>
      </c>
      <c r="N191" s="8">
        <f>H191+J191+K191-M191</f>
      </c>
      <c r="O191" s="5"/>
      <c r="P191" s="10">
        <f>IF(A191="","",ROUNDUP(MONTH(IF(B191="",A191,B191))/3,0))</f>
      </c>
    </row>
    <row r="192">
      <c r="A192" s="5"/>
      <c r="B192" s="5"/>
      <c r="C192" s="4"/>
      <c r="D192" s="4"/>
      <c r="E192" s="4"/>
      <c r="F192" s="4"/>
      <c r="G192" s="4"/>
      <c r="H192" s="6"/>
      <c r="I192" s="7"/>
      <c r="J192" s="8">
        <f>ROUND(H192*I192/100,2)</f>
      </c>
      <c r="K192" s="6"/>
      <c r="L192" s="7"/>
      <c r="M192" s="8">
        <f>ROUND(H192*L192/100,2)</f>
      </c>
      <c r="N192" s="8">
        <f>H192+J192+K192-M192</f>
      </c>
      <c r="O192" s="5"/>
      <c r="P192" s="10">
        <f>IF(A192="","",ROUNDUP(MONTH(IF(B192="",A192,B192))/3,0))</f>
      </c>
    </row>
    <row r="193">
      <c r="A193" s="5"/>
      <c r="B193" s="5"/>
      <c r="C193" s="4"/>
      <c r="D193" s="4"/>
      <c r="E193" s="4"/>
      <c r="F193" s="4"/>
      <c r="G193" s="4"/>
      <c r="H193" s="6"/>
      <c r="I193" s="7"/>
      <c r="J193" s="8">
        <f>ROUND(H193*I193/100,2)</f>
      </c>
      <c r="K193" s="6"/>
      <c r="L193" s="7"/>
      <c r="M193" s="8">
        <f>ROUND(H193*L193/100,2)</f>
      </c>
      <c r="N193" s="8">
        <f>H193+J193+K193-M193</f>
      </c>
      <c r="O193" s="5"/>
      <c r="P193" s="10">
        <f>IF(A193="","",ROUNDUP(MONTH(IF(B193="",A193,B193))/3,0))</f>
      </c>
    </row>
    <row r="194">
      <c r="A194" s="5"/>
      <c r="B194" s="5"/>
      <c r="C194" s="4"/>
      <c r="D194" s="4"/>
      <c r="E194" s="4"/>
      <c r="F194" s="4"/>
      <c r="G194" s="4"/>
      <c r="H194" s="6"/>
      <c r="I194" s="7"/>
      <c r="J194" s="8">
        <f>ROUND(H194*I194/100,2)</f>
      </c>
      <c r="K194" s="6"/>
      <c r="L194" s="7"/>
      <c r="M194" s="8">
        <f>ROUND(H194*L194/100,2)</f>
      </c>
      <c r="N194" s="8">
        <f>H194+J194+K194-M194</f>
      </c>
      <c r="O194" s="5"/>
      <c r="P194" s="10">
        <f>IF(A194="","",ROUNDUP(MONTH(IF(B194="",A194,B194))/3,0))</f>
      </c>
    </row>
    <row r="195">
      <c r="A195" s="5"/>
      <c r="B195" s="5"/>
      <c r="C195" s="4"/>
      <c r="D195" s="4"/>
      <c r="E195" s="4"/>
      <c r="F195" s="4"/>
      <c r="G195" s="4"/>
      <c r="H195" s="6"/>
      <c r="I195" s="7"/>
      <c r="J195" s="8">
        <f>ROUND(H195*I195/100,2)</f>
      </c>
      <c r="K195" s="6"/>
      <c r="L195" s="7"/>
      <c r="M195" s="8">
        <f>ROUND(H195*L195/100,2)</f>
      </c>
      <c r="N195" s="8">
        <f>H195+J195+K195-M195</f>
      </c>
      <c r="O195" s="5"/>
      <c r="P195" s="10">
        <f>IF(A195="","",ROUNDUP(MONTH(IF(B195="",A195,B195))/3,0))</f>
      </c>
    </row>
    <row r="196">
      <c r="A196" s="5"/>
      <c r="B196" s="5"/>
      <c r="C196" s="4"/>
      <c r="D196" s="4"/>
      <c r="E196" s="4"/>
      <c r="F196" s="4"/>
      <c r="G196" s="4"/>
      <c r="H196" s="6"/>
      <c r="I196" s="7"/>
      <c r="J196" s="8">
        <f>ROUND(H196*I196/100,2)</f>
      </c>
      <c r="K196" s="6"/>
      <c r="L196" s="7"/>
      <c r="M196" s="8">
        <f>ROUND(H196*L196/100,2)</f>
      </c>
      <c r="N196" s="8">
        <f>H196+J196+K196-M196</f>
      </c>
      <c r="O196" s="5"/>
      <c r="P196" s="10">
        <f>IF(A196="","",ROUNDUP(MONTH(IF(B196="",A196,B196))/3,0))</f>
      </c>
    </row>
    <row r="197">
      <c r="A197" s="5"/>
      <c r="B197" s="5"/>
      <c r="C197" s="4"/>
      <c r="D197" s="4"/>
      <c r="E197" s="4"/>
      <c r="F197" s="4"/>
      <c r="G197" s="4"/>
      <c r="H197" s="6"/>
      <c r="I197" s="7"/>
      <c r="J197" s="8">
        <f>ROUND(H197*I197/100,2)</f>
      </c>
      <c r="K197" s="6"/>
      <c r="L197" s="7"/>
      <c r="M197" s="8">
        <f>ROUND(H197*L197/100,2)</f>
      </c>
      <c r="N197" s="8">
        <f>H197+J197+K197-M197</f>
      </c>
      <c r="O197" s="5"/>
      <c r="P197" s="10">
        <f>IF(A197="","",ROUNDUP(MONTH(IF(B197="",A197,B197))/3,0))</f>
      </c>
    </row>
    <row r="198">
      <c r="A198" s="5"/>
      <c r="B198" s="5"/>
      <c r="C198" s="4"/>
      <c r="D198" s="4"/>
      <c r="E198" s="4"/>
      <c r="F198" s="4"/>
      <c r="G198" s="4"/>
      <c r="H198" s="6"/>
      <c r="I198" s="7"/>
      <c r="J198" s="8">
        <f>ROUND(H198*I198/100,2)</f>
      </c>
      <c r="K198" s="6"/>
      <c r="L198" s="7"/>
      <c r="M198" s="8">
        <f>ROUND(H198*L198/100,2)</f>
      </c>
      <c r="N198" s="8">
        <f>H198+J198+K198-M198</f>
      </c>
      <c r="O198" s="5"/>
      <c r="P198" s="10">
        <f>IF(A198="","",ROUNDUP(MONTH(IF(B198="",A198,B198))/3,0))</f>
      </c>
    </row>
    <row r="199">
      <c r="A199" s="5"/>
      <c r="B199" s="5"/>
      <c r="C199" s="4"/>
      <c r="D199" s="4"/>
      <c r="E199" s="4"/>
      <c r="F199" s="4"/>
      <c r="G199" s="4"/>
      <c r="H199" s="6"/>
      <c r="I199" s="7"/>
      <c r="J199" s="8">
        <f>ROUND(H199*I199/100,2)</f>
      </c>
      <c r="K199" s="6"/>
      <c r="L199" s="7"/>
      <c r="M199" s="8">
        <f>ROUND(H199*L199/100,2)</f>
      </c>
      <c r="N199" s="8">
        <f>H199+J199+K199-M199</f>
      </c>
      <c r="O199" s="5"/>
      <c r="P199" s="10">
        <f>IF(A199="","",ROUNDUP(MONTH(IF(B199="",A199,B199))/3,0))</f>
      </c>
    </row>
    <row r="200">
      <c r="A200" s="5"/>
      <c r="B200" s="5"/>
      <c r="C200" s="4"/>
      <c r="D200" s="4"/>
      <c r="E200" s="4"/>
      <c r="F200" s="4"/>
      <c r="G200" s="4"/>
      <c r="H200" s="6"/>
      <c r="I200" s="7"/>
      <c r="J200" s="8">
        <f>ROUND(H200*I200/100,2)</f>
      </c>
      <c r="K200" s="6"/>
      <c r="L200" s="7"/>
      <c r="M200" s="8">
        <f>ROUND(H200*L200/100,2)</f>
      </c>
      <c r="N200" s="8">
        <f>H200+J200+K200-M200</f>
      </c>
      <c r="O200" s="5"/>
      <c r="P200" s="10">
        <f>IF(A200="","",ROUNDUP(MONTH(IF(B200="",A200,B200))/3,0))</f>
      </c>
    </row>
    <row r="201">
      <c r="A201" s="5"/>
      <c r="B201" s="5"/>
      <c r="C201" s="4"/>
      <c r="D201" s="4"/>
      <c r="E201" s="4"/>
      <c r="F201" s="4"/>
      <c r="G201" s="4"/>
      <c r="H201" s="6"/>
      <c r="I201" s="7"/>
      <c r="J201" s="8">
        <f>ROUND(H201*I201/100,2)</f>
      </c>
      <c r="K201" s="6"/>
      <c r="L201" s="7"/>
      <c r="M201" s="8">
        <f>ROUND(H201*L201/100,2)</f>
      </c>
      <c r="N201" s="8">
        <f>H201+J201+K201-M201</f>
      </c>
      <c r="O201" s="5"/>
      <c r="P201" s="10">
        <f>IF(A201="","",ROUNDUP(MONTH(IF(B201="",A201,B201))/3,0))</f>
      </c>
    </row>
    <row r="202">
      <c r="A202" s="5"/>
      <c r="B202" s="5"/>
      <c r="C202" s="4"/>
      <c r="D202" s="4"/>
      <c r="E202" s="4"/>
      <c r="F202" s="4"/>
      <c r="G202" s="4"/>
      <c r="H202" s="6"/>
      <c r="I202" s="7"/>
      <c r="J202" s="8">
        <f>ROUND(H202*I202/100,2)</f>
      </c>
      <c r="K202" s="6"/>
      <c r="L202" s="7"/>
      <c r="M202" s="8">
        <f>ROUND(H202*L202/100,2)</f>
      </c>
      <c r="N202" s="8">
        <f>H202+J202+K202-M202</f>
      </c>
      <c r="O202" s="5"/>
      <c r="P202" s="10">
        <f>IF(A202="","",ROUNDUP(MONTH(IF(B202="",A202,B202))/3,0))</f>
      </c>
    </row>
    <row r="203">
      <c r="A203" s="5"/>
      <c r="B203" s="5"/>
      <c r="C203" s="4"/>
      <c r="D203" s="4"/>
      <c r="E203" s="4"/>
      <c r="F203" s="4"/>
      <c r="G203" s="4"/>
      <c r="H203" s="6"/>
      <c r="I203" s="7"/>
      <c r="J203" s="8">
        <f>ROUND(H203*I203/100,2)</f>
      </c>
      <c r="K203" s="6"/>
      <c r="L203" s="7"/>
      <c r="M203" s="8">
        <f>ROUND(H203*L203/100,2)</f>
      </c>
      <c r="N203" s="8">
        <f>H203+J203+K203-M203</f>
      </c>
      <c r="O203" s="5"/>
      <c r="P203" s="10">
        <f>IF(A203="","",ROUNDUP(MONTH(IF(B203="",A203,B203))/3,0))</f>
      </c>
    </row>
    <row r="204">
      <c r="A204" s="5"/>
      <c r="B204" s="5"/>
      <c r="C204" s="4"/>
      <c r="D204" s="4"/>
      <c r="E204" s="4"/>
      <c r="F204" s="4"/>
      <c r="G204" s="4"/>
      <c r="H204" s="6"/>
      <c r="I204" s="7"/>
      <c r="J204" s="8">
        <f>ROUND(H204*I204/100,2)</f>
      </c>
      <c r="K204" s="6"/>
      <c r="L204" s="7"/>
      <c r="M204" s="8">
        <f>ROUND(H204*L204/100,2)</f>
      </c>
      <c r="N204" s="8">
        <f>H204+J204+K204-M204</f>
      </c>
      <c r="O204" s="5"/>
      <c r="P204" s="10">
        <f>IF(A204="","",ROUNDUP(MONTH(IF(B204="",A204,B204))/3,0))</f>
      </c>
    </row>
    <row r="206">
      <c r="A206" t="inlineStr" s="9">
        <is>
          <t xml:space="preserve">TOTAL</t>
        </is>
      </c>
      <c r="H206" s="9">
        <f>SUM(H5:H204)</f>
      </c>
      <c r="J206" s="9">
        <f>SUM(J5:J204)</f>
      </c>
      <c r="K206" s="9">
        <f>SUM(K5:K204)</f>
      </c>
      <c r="M206" s="9">
        <f>SUM(M5:M204)</f>
      </c>
      <c r="N206" s="9">
        <f>SUM(N5:N204)</f>
      </c>
    </row>
  </sheetData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8"/>
  <cols>
    <col min="1" max="1" width="13" customWidth="1"/>
    <col min="2" max="2" width="13" customWidth="1"/>
    <col min="3" max="3" width="16" customWidth="1"/>
    <col min="4" max="4" width="10" customWidth="1"/>
    <col min="5" max="5" width="13" customWidth="1"/>
    <col min="6" max="6" width="26" customWidth="1"/>
    <col min="7" max="7" width="30" customWidth="1"/>
    <col min="8" max="8" width="14" customWidth="1"/>
    <col min="9" max="9" width="9" customWidth="1"/>
    <col min="10" max="10" width="12" customWidth="1"/>
    <col min="11" max="11" width="12" customWidth="1"/>
    <col min="12" max="12" width="14" customWidth="1"/>
    <col min="13" max="13" width="14" customWidth="1"/>
    <col min="14" max="14" width="13" customWidth="1"/>
    <col min="15" max="15" width="10" customWidth="1"/>
  </cols>
  <sheetData>
    <row r="1">
      <c r="A1" t="inlineStr" s="2">
        <is>
          <t xml:space="preserve">Libro registro de compras y gastos</t>
        </is>
      </c>
    </row>
    <row r="2">
      <c r="A2" t="inlineStr" s="3">
        <is>
          <t xml:space="preserve">Una fila por factura recibida o gasto con justificante. Marca «No» en IVA deducible si estás en recargo de equivalencia, franquicia o actividad exenta. Plantilla de somostuweblocal.es</t>
        </is>
      </c>
    </row>
    <row r="4" ht="36" customHeight="1">
      <c r="A4" t="inlineStr" s="1">
        <is>
          <t xml:space="preserve">Fecha de expedición</t>
        </is>
      </c>
      <c r="B4" t="inlineStr" s="1">
        <is>
          <t xml:space="preserve">Fecha de operación</t>
        </is>
      </c>
      <c r="C4" t="inlineStr" s="1">
        <is>
          <t xml:space="preserve">Nº de factura del proveedor</t>
        </is>
      </c>
      <c r="D4" t="inlineStr" s="1">
        <is>
          <t xml:space="preserve">Nº de orden (tuyo)</t>
        </is>
      </c>
      <c r="E4" t="inlineStr" s="1">
        <is>
          <t xml:space="preserve">NIF del proveedor</t>
        </is>
      </c>
      <c r="F4" t="inlineStr" s="1">
        <is>
          <t xml:space="preserve">Nombre del proveedor</t>
        </is>
      </c>
      <c r="G4" t="inlineStr" s="1">
        <is>
          <t xml:space="preserve">Concepto</t>
        </is>
      </c>
      <c r="H4" t="inlineStr" s="1">
        <is>
          <t xml:space="preserve">Base imponible (€)</t>
        </is>
      </c>
      <c r="I4" t="inlineStr" s="1">
        <is>
          <t xml:space="preserve">Tipo IVA (%)</t>
        </is>
      </c>
      <c r="J4" t="inlineStr" s="1">
        <is>
          <t xml:space="preserve">Cuota IVA (€)</t>
        </is>
      </c>
      <c r="K4" t="inlineStr" s="1">
        <is>
          <t xml:space="preserve">IVA deducible (Sí/No)</t>
        </is>
      </c>
      <c r="L4" t="inlineStr" s="1">
        <is>
          <t xml:space="preserve">Gasto deducible IRPF (€)</t>
        </is>
      </c>
      <c r="M4" t="inlineStr" s="1">
        <is>
          <t xml:space="preserve">Total factura (€)</t>
        </is>
      </c>
      <c r="N4" t="inlineStr" s="1">
        <is>
          <t xml:space="preserve">Pagada (fecha)</t>
        </is>
      </c>
      <c r="O4" t="inlineStr" s="1">
        <is>
          <t xml:space="preserve">Trimestre</t>
        </is>
      </c>
    </row>
    <row r="5">
      <c r="A5" s="5"/>
      <c r="B5" s="5"/>
      <c r="C5" s="4"/>
      <c r="D5" s="4"/>
      <c r="E5" s="4"/>
      <c r="F5" s="4"/>
      <c r="G5" s="4"/>
      <c r="H5" s="6"/>
      <c r="I5" s="7"/>
      <c r="J5" s="8">
        <f>ROUND(H5*I5/100,2)</f>
      </c>
      <c r="K5" s="4"/>
      <c r="L5" s="6"/>
      <c r="M5" s="8">
        <f>H5+J5</f>
      </c>
      <c r="N5" s="5"/>
      <c r="O5" s="10">
        <f>IF(A5="","",ROUNDUP(MONTH(IF(B5="",A5,B5))/3,0))</f>
      </c>
    </row>
    <row r="6">
      <c r="A6" s="5"/>
      <c r="B6" s="5"/>
      <c r="C6" s="4"/>
      <c r="D6" s="4"/>
      <c r="E6" s="4"/>
      <c r="F6" s="4"/>
      <c r="G6" s="4"/>
      <c r="H6" s="6"/>
      <c r="I6" s="7"/>
      <c r="J6" s="8">
        <f>ROUND(H6*I6/100,2)</f>
      </c>
      <c r="K6" s="4"/>
      <c r="L6" s="6"/>
      <c r="M6" s="8">
        <f>H6+J6</f>
      </c>
      <c r="N6" s="5"/>
      <c r="O6" s="10">
        <f>IF(A6="","",ROUNDUP(MONTH(IF(B6="",A6,B6))/3,0))</f>
      </c>
    </row>
    <row r="7">
      <c r="A7" s="5"/>
      <c r="B7" s="5"/>
      <c r="C7" s="4"/>
      <c r="D7" s="4"/>
      <c r="E7" s="4"/>
      <c r="F7" s="4"/>
      <c r="G7" s="4"/>
      <c r="H7" s="6"/>
      <c r="I7" s="7"/>
      <c r="J7" s="8">
        <f>ROUND(H7*I7/100,2)</f>
      </c>
      <c r="K7" s="4"/>
      <c r="L7" s="6"/>
      <c r="M7" s="8">
        <f>H7+J7</f>
      </c>
      <c r="N7" s="5"/>
      <c r="O7" s="10">
        <f>IF(A7="","",ROUNDUP(MONTH(IF(B7="",A7,B7))/3,0))</f>
      </c>
    </row>
    <row r="8">
      <c r="A8" s="5"/>
      <c r="B8" s="5"/>
      <c r="C8" s="4"/>
      <c r="D8" s="4"/>
      <c r="E8" s="4"/>
      <c r="F8" s="4"/>
      <c r="G8" s="4"/>
      <c r="H8" s="6"/>
      <c r="I8" s="7"/>
      <c r="J8" s="8">
        <f>ROUND(H8*I8/100,2)</f>
      </c>
      <c r="K8" s="4"/>
      <c r="L8" s="6"/>
      <c r="M8" s="8">
        <f>H8+J8</f>
      </c>
      <c r="N8" s="5"/>
      <c r="O8" s="10">
        <f>IF(A8="","",ROUNDUP(MONTH(IF(B8="",A8,B8))/3,0))</f>
      </c>
    </row>
    <row r="9">
      <c r="A9" s="5"/>
      <c r="B9" s="5"/>
      <c r="C9" s="4"/>
      <c r="D9" s="4"/>
      <c r="E9" s="4"/>
      <c r="F9" s="4"/>
      <c r="G9" s="4"/>
      <c r="H9" s="6"/>
      <c r="I9" s="7"/>
      <c r="J9" s="8">
        <f>ROUND(H9*I9/100,2)</f>
      </c>
      <c r="K9" s="4"/>
      <c r="L9" s="6"/>
      <c r="M9" s="8">
        <f>H9+J9</f>
      </c>
      <c r="N9" s="5"/>
      <c r="O9" s="10">
        <f>IF(A9="","",ROUNDUP(MONTH(IF(B9="",A9,B9))/3,0))</f>
      </c>
    </row>
    <row r="10">
      <c r="A10" s="5"/>
      <c r="B10" s="5"/>
      <c r="C10" s="4"/>
      <c r="D10" s="4"/>
      <c r="E10" s="4"/>
      <c r="F10" s="4"/>
      <c r="G10" s="4"/>
      <c r="H10" s="6"/>
      <c r="I10" s="7"/>
      <c r="J10" s="8">
        <f>ROUND(H10*I10/100,2)</f>
      </c>
      <c r="K10" s="4"/>
      <c r="L10" s="6"/>
      <c r="M10" s="8">
        <f>H10+J10</f>
      </c>
      <c r="N10" s="5"/>
      <c r="O10" s="10">
        <f>IF(A10="","",ROUNDUP(MONTH(IF(B10="",A10,B10))/3,0))</f>
      </c>
    </row>
    <row r="11">
      <c r="A11" s="5"/>
      <c r="B11" s="5"/>
      <c r="C11" s="4"/>
      <c r="D11" s="4"/>
      <c r="E11" s="4"/>
      <c r="F11" s="4"/>
      <c r="G11" s="4"/>
      <c r="H11" s="6"/>
      <c r="I11" s="7"/>
      <c r="J11" s="8">
        <f>ROUND(H11*I11/100,2)</f>
      </c>
      <c r="K11" s="4"/>
      <c r="L11" s="6"/>
      <c r="M11" s="8">
        <f>H11+J11</f>
      </c>
      <c r="N11" s="5"/>
      <c r="O11" s="10">
        <f>IF(A11="","",ROUNDUP(MONTH(IF(B11="",A11,B11))/3,0))</f>
      </c>
    </row>
    <row r="12">
      <c r="A12" s="5"/>
      <c r="B12" s="5"/>
      <c r="C12" s="4"/>
      <c r="D12" s="4"/>
      <c r="E12" s="4"/>
      <c r="F12" s="4"/>
      <c r="G12" s="4"/>
      <c r="H12" s="6"/>
      <c r="I12" s="7"/>
      <c r="J12" s="8">
        <f>ROUND(H12*I12/100,2)</f>
      </c>
      <c r="K12" s="4"/>
      <c r="L12" s="6"/>
      <c r="M12" s="8">
        <f>H12+J12</f>
      </c>
      <c r="N12" s="5"/>
      <c r="O12" s="10">
        <f>IF(A12="","",ROUNDUP(MONTH(IF(B12="",A12,B12))/3,0))</f>
      </c>
    </row>
    <row r="13">
      <c r="A13" s="5"/>
      <c r="B13" s="5"/>
      <c r="C13" s="4"/>
      <c r="D13" s="4"/>
      <c r="E13" s="4"/>
      <c r="F13" s="4"/>
      <c r="G13" s="4"/>
      <c r="H13" s="6"/>
      <c r="I13" s="7"/>
      <c r="J13" s="8">
        <f>ROUND(H13*I13/100,2)</f>
      </c>
      <c r="K13" s="4"/>
      <c r="L13" s="6"/>
      <c r="M13" s="8">
        <f>H13+J13</f>
      </c>
      <c r="N13" s="5"/>
      <c r="O13" s="10">
        <f>IF(A13="","",ROUNDUP(MONTH(IF(B13="",A13,B13))/3,0))</f>
      </c>
    </row>
    <row r="14">
      <c r="A14" s="5"/>
      <c r="B14" s="5"/>
      <c r="C14" s="4"/>
      <c r="D14" s="4"/>
      <c r="E14" s="4"/>
      <c r="F14" s="4"/>
      <c r="G14" s="4"/>
      <c r="H14" s="6"/>
      <c r="I14" s="7"/>
      <c r="J14" s="8">
        <f>ROUND(H14*I14/100,2)</f>
      </c>
      <c r="K14" s="4"/>
      <c r="L14" s="6"/>
      <c r="M14" s="8">
        <f>H14+J14</f>
      </c>
      <c r="N14" s="5"/>
      <c r="O14" s="10">
        <f>IF(A14="","",ROUNDUP(MONTH(IF(B14="",A14,B14))/3,0))</f>
      </c>
    </row>
    <row r="15">
      <c r="A15" s="5"/>
      <c r="B15" s="5"/>
      <c r="C15" s="4"/>
      <c r="D15" s="4"/>
      <c r="E15" s="4"/>
      <c r="F15" s="4"/>
      <c r="G15" s="4"/>
      <c r="H15" s="6"/>
      <c r="I15" s="7"/>
      <c r="J15" s="8">
        <f>ROUND(H15*I15/100,2)</f>
      </c>
      <c r="K15" s="4"/>
      <c r="L15" s="6"/>
      <c r="M15" s="8">
        <f>H15+J15</f>
      </c>
      <c r="N15" s="5"/>
      <c r="O15" s="10">
        <f>IF(A15="","",ROUNDUP(MONTH(IF(B15="",A15,B15))/3,0))</f>
      </c>
    </row>
    <row r="16">
      <c r="A16" s="5"/>
      <c r="B16" s="5"/>
      <c r="C16" s="4"/>
      <c r="D16" s="4"/>
      <c r="E16" s="4"/>
      <c r="F16" s="4"/>
      <c r="G16" s="4"/>
      <c r="H16" s="6"/>
      <c r="I16" s="7"/>
      <c r="J16" s="8">
        <f>ROUND(H16*I16/100,2)</f>
      </c>
      <c r="K16" s="4"/>
      <c r="L16" s="6"/>
      <c r="M16" s="8">
        <f>H16+J16</f>
      </c>
      <c r="N16" s="5"/>
      <c r="O16" s="10">
        <f>IF(A16="","",ROUNDUP(MONTH(IF(B16="",A16,B16))/3,0))</f>
      </c>
    </row>
    <row r="17">
      <c r="A17" s="5"/>
      <c r="B17" s="5"/>
      <c r="C17" s="4"/>
      <c r="D17" s="4"/>
      <c r="E17" s="4"/>
      <c r="F17" s="4"/>
      <c r="G17" s="4"/>
      <c r="H17" s="6"/>
      <c r="I17" s="7"/>
      <c r="J17" s="8">
        <f>ROUND(H17*I17/100,2)</f>
      </c>
      <c r="K17" s="4"/>
      <c r="L17" s="6"/>
      <c r="M17" s="8">
        <f>H17+J17</f>
      </c>
      <c r="N17" s="5"/>
      <c r="O17" s="10">
        <f>IF(A17="","",ROUNDUP(MONTH(IF(B17="",A17,B17))/3,0))</f>
      </c>
    </row>
    <row r="18">
      <c r="A18" s="5"/>
      <c r="B18" s="5"/>
      <c r="C18" s="4"/>
      <c r="D18" s="4"/>
      <c r="E18" s="4"/>
      <c r="F18" s="4"/>
      <c r="G18" s="4"/>
      <c r="H18" s="6"/>
      <c r="I18" s="7"/>
      <c r="J18" s="8">
        <f>ROUND(H18*I18/100,2)</f>
      </c>
      <c r="K18" s="4"/>
      <c r="L18" s="6"/>
      <c r="M18" s="8">
        <f>H18+J18</f>
      </c>
      <c r="N18" s="5"/>
      <c r="O18" s="10">
        <f>IF(A18="","",ROUNDUP(MONTH(IF(B18="",A18,B18))/3,0))</f>
      </c>
    </row>
    <row r="19">
      <c r="A19" s="5"/>
      <c r="B19" s="5"/>
      <c r="C19" s="4"/>
      <c r="D19" s="4"/>
      <c r="E19" s="4"/>
      <c r="F19" s="4"/>
      <c r="G19" s="4"/>
      <c r="H19" s="6"/>
      <c r="I19" s="7"/>
      <c r="J19" s="8">
        <f>ROUND(H19*I19/100,2)</f>
      </c>
      <c r="K19" s="4"/>
      <c r="L19" s="6"/>
      <c r="M19" s="8">
        <f>H19+J19</f>
      </c>
      <c r="N19" s="5"/>
      <c r="O19" s="10">
        <f>IF(A19="","",ROUNDUP(MONTH(IF(B19="",A19,B19))/3,0))</f>
      </c>
    </row>
    <row r="20">
      <c r="A20" s="5"/>
      <c r="B20" s="5"/>
      <c r="C20" s="4"/>
      <c r="D20" s="4"/>
      <c r="E20" s="4"/>
      <c r="F20" s="4"/>
      <c r="G20" s="4"/>
      <c r="H20" s="6"/>
      <c r="I20" s="7"/>
      <c r="J20" s="8">
        <f>ROUND(H20*I20/100,2)</f>
      </c>
      <c r="K20" s="4"/>
      <c r="L20" s="6"/>
      <c r="M20" s="8">
        <f>H20+J20</f>
      </c>
      <c r="N20" s="5"/>
      <c r="O20" s="10">
        <f>IF(A20="","",ROUNDUP(MONTH(IF(B20="",A20,B20))/3,0))</f>
      </c>
    </row>
    <row r="21">
      <c r="A21" s="5"/>
      <c r="B21" s="5"/>
      <c r="C21" s="4"/>
      <c r="D21" s="4"/>
      <c r="E21" s="4"/>
      <c r="F21" s="4"/>
      <c r="G21" s="4"/>
      <c r="H21" s="6"/>
      <c r="I21" s="7"/>
      <c r="J21" s="8">
        <f>ROUND(H21*I21/100,2)</f>
      </c>
      <c r="K21" s="4"/>
      <c r="L21" s="6"/>
      <c r="M21" s="8">
        <f>H21+J21</f>
      </c>
      <c r="N21" s="5"/>
      <c r="O21" s="10">
        <f>IF(A21="","",ROUNDUP(MONTH(IF(B21="",A21,B21))/3,0))</f>
      </c>
    </row>
    <row r="22">
      <c r="A22" s="5"/>
      <c r="B22" s="5"/>
      <c r="C22" s="4"/>
      <c r="D22" s="4"/>
      <c r="E22" s="4"/>
      <c r="F22" s="4"/>
      <c r="G22" s="4"/>
      <c r="H22" s="6"/>
      <c r="I22" s="7"/>
      <c r="J22" s="8">
        <f>ROUND(H22*I22/100,2)</f>
      </c>
      <c r="K22" s="4"/>
      <c r="L22" s="6"/>
      <c r="M22" s="8">
        <f>H22+J22</f>
      </c>
      <c r="N22" s="5"/>
      <c r="O22" s="10">
        <f>IF(A22="","",ROUNDUP(MONTH(IF(B22="",A22,B22))/3,0))</f>
      </c>
    </row>
    <row r="23">
      <c r="A23" s="5"/>
      <c r="B23" s="5"/>
      <c r="C23" s="4"/>
      <c r="D23" s="4"/>
      <c r="E23" s="4"/>
      <c r="F23" s="4"/>
      <c r="G23" s="4"/>
      <c r="H23" s="6"/>
      <c r="I23" s="7"/>
      <c r="J23" s="8">
        <f>ROUND(H23*I23/100,2)</f>
      </c>
      <c r="K23" s="4"/>
      <c r="L23" s="6"/>
      <c r="M23" s="8">
        <f>H23+J23</f>
      </c>
      <c r="N23" s="5"/>
      <c r="O23" s="10">
        <f>IF(A23="","",ROUNDUP(MONTH(IF(B23="",A23,B23))/3,0))</f>
      </c>
    </row>
    <row r="24">
      <c r="A24" s="5"/>
      <c r="B24" s="5"/>
      <c r="C24" s="4"/>
      <c r="D24" s="4"/>
      <c r="E24" s="4"/>
      <c r="F24" s="4"/>
      <c r="G24" s="4"/>
      <c r="H24" s="6"/>
      <c r="I24" s="7"/>
      <c r="J24" s="8">
        <f>ROUND(H24*I24/100,2)</f>
      </c>
      <c r="K24" s="4"/>
      <c r="L24" s="6"/>
      <c r="M24" s="8">
        <f>H24+J24</f>
      </c>
      <c r="N24" s="5"/>
      <c r="O24" s="10">
        <f>IF(A24="","",ROUNDUP(MONTH(IF(B24="",A24,B24))/3,0))</f>
      </c>
    </row>
    <row r="25">
      <c r="A25" s="5"/>
      <c r="B25" s="5"/>
      <c r="C25" s="4"/>
      <c r="D25" s="4"/>
      <c r="E25" s="4"/>
      <c r="F25" s="4"/>
      <c r="G25" s="4"/>
      <c r="H25" s="6"/>
      <c r="I25" s="7"/>
      <c r="J25" s="8">
        <f>ROUND(H25*I25/100,2)</f>
      </c>
      <c r="K25" s="4"/>
      <c r="L25" s="6"/>
      <c r="M25" s="8">
        <f>H25+J25</f>
      </c>
      <c r="N25" s="5"/>
      <c r="O25" s="10">
        <f>IF(A25="","",ROUNDUP(MONTH(IF(B25="",A25,B25))/3,0))</f>
      </c>
    </row>
    <row r="26">
      <c r="A26" s="5"/>
      <c r="B26" s="5"/>
      <c r="C26" s="4"/>
      <c r="D26" s="4"/>
      <c r="E26" s="4"/>
      <c r="F26" s="4"/>
      <c r="G26" s="4"/>
      <c r="H26" s="6"/>
      <c r="I26" s="7"/>
      <c r="J26" s="8">
        <f>ROUND(H26*I26/100,2)</f>
      </c>
      <c r="K26" s="4"/>
      <c r="L26" s="6"/>
      <c r="M26" s="8">
        <f>H26+J26</f>
      </c>
      <c r="N26" s="5"/>
      <c r="O26" s="10">
        <f>IF(A26="","",ROUNDUP(MONTH(IF(B26="",A26,B26))/3,0))</f>
      </c>
    </row>
    <row r="27">
      <c r="A27" s="5"/>
      <c r="B27" s="5"/>
      <c r="C27" s="4"/>
      <c r="D27" s="4"/>
      <c r="E27" s="4"/>
      <c r="F27" s="4"/>
      <c r="G27" s="4"/>
      <c r="H27" s="6"/>
      <c r="I27" s="7"/>
      <c r="J27" s="8">
        <f>ROUND(H27*I27/100,2)</f>
      </c>
      <c r="K27" s="4"/>
      <c r="L27" s="6"/>
      <c r="M27" s="8">
        <f>H27+J27</f>
      </c>
      <c r="N27" s="5"/>
      <c r="O27" s="10">
        <f>IF(A27="","",ROUNDUP(MONTH(IF(B27="",A27,B27))/3,0))</f>
      </c>
    </row>
    <row r="28">
      <c r="A28" s="5"/>
      <c r="B28" s="5"/>
      <c r="C28" s="4"/>
      <c r="D28" s="4"/>
      <c r="E28" s="4"/>
      <c r="F28" s="4"/>
      <c r="G28" s="4"/>
      <c r="H28" s="6"/>
      <c r="I28" s="7"/>
      <c r="J28" s="8">
        <f>ROUND(H28*I28/100,2)</f>
      </c>
      <c r="K28" s="4"/>
      <c r="L28" s="6"/>
      <c r="M28" s="8">
        <f>H28+J28</f>
      </c>
      <c r="N28" s="5"/>
      <c r="O28" s="10">
        <f>IF(A28="","",ROUNDUP(MONTH(IF(B28="",A28,B28))/3,0))</f>
      </c>
    </row>
    <row r="29">
      <c r="A29" s="5"/>
      <c r="B29" s="5"/>
      <c r="C29" s="4"/>
      <c r="D29" s="4"/>
      <c r="E29" s="4"/>
      <c r="F29" s="4"/>
      <c r="G29" s="4"/>
      <c r="H29" s="6"/>
      <c r="I29" s="7"/>
      <c r="J29" s="8">
        <f>ROUND(H29*I29/100,2)</f>
      </c>
      <c r="K29" s="4"/>
      <c r="L29" s="6"/>
      <c r="M29" s="8">
        <f>H29+J29</f>
      </c>
      <c r="N29" s="5"/>
      <c r="O29" s="10">
        <f>IF(A29="","",ROUNDUP(MONTH(IF(B29="",A29,B29))/3,0))</f>
      </c>
    </row>
    <row r="30">
      <c r="A30" s="5"/>
      <c r="B30" s="5"/>
      <c r="C30" s="4"/>
      <c r="D30" s="4"/>
      <c r="E30" s="4"/>
      <c r="F30" s="4"/>
      <c r="G30" s="4"/>
      <c r="H30" s="6"/>
      <c r="I30" s="7"/>
      <c r="J30" s="8">
        <f>ROUND(H30*I30/100,2)</f>
      </c>
      <c r="K30" s="4"/>
      <c r="L30" s="6"/>
      <c r="M30" s="8">
        <f>H30+J30</f>
      </c>
      <c r="N30" s="5"/>
      <c r="O30" s="10">
        <f>IF(A30="","",ROUNDUP(MONTH(IF(B30="",A30,B30))/3,0))</f>
      </c>
    </row>
    <row r="31">
      <c r="A31" s="5"/>
      <c r="B31" s="5"/>
      <c r="C31" s="4"/>
      <c r="D31" s="4"/>
      <c r="E31" s="4"/>
      <c r="F31" s="4"/>
      <c r="G31" s="4"/>
      <c r="H31" s="6"/>
      <c r="I31" s="7"/>
      <c r="J31" s="8">
        <f>ROUND(H31*I31/100,2)</f>
      </c>
      <c r="K31" s="4"/>
      <c r="L31" s="6"/>
      <c r="M31" s="8">
        <f>H31+J31</f>
      </c>
      <c r="N31" s="5"/>
      <c r="O31" s="10">
        <f>IF(A31="","",ROUNDUP(MONTH(IF(B31="",A31,B31))/3,0))</f>
      </c>
    </row>
    <row r="32">
      <c r="A32" s="5"/>
      <c r="B32" s="5"/>
      <c r="C32" s="4"/>
      <c r="D32" s="4"/>
      <c r="E32" s="4"/>
      <c r="F32" s="4"/>
      <c r="G32" s="4"/>
      <c r="H32" s="6"/>
      <c r="I32" s="7"/>
      <c r="J32" s="8">
        <f>ROUND(H32*I32/100,2)</f>
      </c>
      <c r="K32" s="4"/>
      <c r="L32" s="6"/>
      <c r="M32" s="8">
        <f>H32+J32</f>
      </c>
      <c r="N32" s="5"/>
      <c r="O32" s="10">
        <f>IF(A32="","",ROUNDUP(MONTH(IF(B32="",A32,B32))/3,0))</f>
      </c>
    </row>
    <row r="33">
      <c r="A33" s="5"/>
      <c r="B33" s="5"/>
      <c r="C33" s="4"/>
      <c r="D33" s="4"/>
      <c r="E33" s="4"/>
      <c r="F33" s="4"/>
      <c r="G33" s="4"/>
      <c r="H33" s="6"/>
      <c r="I33" s="7"/>
      <c r="J33" s="8">
        <f>ROUND(H33*I33/100,2)</f>
      </c>
      <c r="K33" s="4"/>
      <c r="L33" s="6"/>
      <c r="M33" s="8">
        <f>H33+J33</f>
      </c>
      <c r="N33" s="5"/>
      <c r="O33" s="10">
        <f>IF(A33="","",ROUNDUP(MONTH(IF(B33="",A33,B33))/3,0))</f>
      </c>
    </row>
    <row r="34">
      <c r="A34" s="5"/>
      <c r="B34" s="5"/>
      <c r="C34" s="4"/>
      <c r="D34" s="4"/>
      <c r="E34" s="4"/>
      <c r="F34" s="4"/>
      <c r="G34" s="4"/>
      <c r="H34" s="6"/>
      <c r="I34" s="7"/>
      <c r="J34" s="8">
        <f>ROUND(H34*I34/100,2)</f>
      </c>
      <c r="K34" s="4"/>
      <c r="L34" s="6"/>
      <c r="M34" s="8">
        <f>H34+J34</f>
      </c>
      <c r="N34" s="5"/>
      <c r="O34" s="10">
        <f>IF(A34="","",ROUNDUP(MONTH(IF(B34="",A34,B34))/3,0))</f>
      </c>
    </row>
    <row r="35">
      <c r="A35" s="5"/>
      <c r="B35" s="5"/>
      <c r="C35" s="4"/>
      <c r="D35" s="4"/>
      <c r="E35" s="4"/>
      <c r="F35" s="4"/>
      <c r="G35" s="4"/>
      <c r="H35" s="6"/>
      <c r="I35" s="7"/>
      <c r="J35" s="8">
        <f>ROUND(H35*I35/100,2)</f>
      </c>
      <c r="K35" s="4"/>
      <c r="L35" s="6"/>
      <c r="M35" s="8">
        <f>H35+J35</f>
      </c>
      <c r="N35" s="5"/>
      <c r="O35" s="10">
        <f>IF(A35="","",ROUNDUP(MONTH(IF(B35="",A35,B35))/3,0))</f>
      </c>
    </row>
    <row r="36">
      <c r="A36" s="5"/>
      <c r="B36" s="5"/>
      <c r="C36" s="4"/>
      <c r="D36" s="4"/>
      <c r="E36" s="4"/>
      <c r="F36" s="4"/>
      <c r="G36" s="4"/>
      <c r="H36" s="6"/>
      <c r="I36" s="7"/>
      <c r="J36" s="8">
        <f>ROUND(H36*I36/100,2)</f>
      </c>
      <c r="K36" s="4"/>
      <c r="L36" s="6"/>
      <c r="M36" s="8">
        <f>H36+J36</f>
      </c>
      <c r="N36" s="5"/>
      <c r="O36" s="10">
        <f>IF(A36="","",ROUNDUP(MONTH(IF(B36="",A36,B36))/3,0))</f>
      </c>
    </row>
    <row r="37">
      <c r="A37" s="5"/>
      <c r="B37" s="5"/>
      <c r="C37" s="4"/>
      <c r="D37" s="4"/>
      <c r="E37" s="4"/>
      <c r="F37" s="4"/>
      <c r="G37" s="4"/>
      <c r="H37" s="6"/>
      <c r="I37" s="7"/>
      <c r="J37" s="8">
        <f>ROUND(H37*I37/100,2)</f>
      </c>
      <c r="K37" s="4"/>
      <c r="L37" s="6"/>
      <c r="M37" s="8">
        <f>H37+J37</f>
      </c>
      <c r="N37" s="5"/>
      <c r="O37" s="10">
        <f>IF(A37="","",ROUNDUP(MONTH(IF(B37="",A37,B37))/3,0))</f>
      </c>
    </row>
    <row r="38">
      <c r="A38" s="5"/>
      <c r="B38" s="5"/>
      <c r="C38" s="4"/>
      <c r="D38" s="4"/>
      <c r="E38" s="4"/>
      <c r="F38" s="4"/>
      <c r="G38" s="4"/>
      <c r="H38" s="6"/>
      <c r="I38" s="7"/>
      <c r="J38" s="8">
        <f>ROUND(H38*I38/100,2)</f>
      </c>
      <c r="K38" s="4"/>
      <c r="L38" s="6"/>
      <c r="M38" s="8">
        <f>H38+J38</f>
      </c>
      <c r="N38" s="5"/>
      <c r="O38" s="10">
        <f>IF(A38="","",ROUNDUP(MONTH(IF(B38="",A38,B38))/3,0))</f>
      </c>
    </row>
    <row r="39">
      <c r="A39" s="5"/>
      <c r="B39" s="5"/>
      <c r="C39" s="4"/>
      <c r="D39" s="4"/>
      <c r="E39" s="4"/>
      <c r="F39" s="4"/>
      <c r="G39" s="4"/>
      <c r="H39" s="6"/>
      <c r="I39" s="7"/>
      <c r="J39" s="8">
        <f>ROUND(H39*I39/100,2)</f>
      </c>
      <c r="K39" s="4"/>
      <c r="L39" s="6"/>
      <c r="M39" s="8">
        <f>H39+J39</f>
      </c>
      <c r="N39" s="5"/>
      <c r="O39" s="10">
        <f>IF(A39="","",ROUNDUP(MONTH(IF(B39="",A39,B39))/3,0))</f>
      </c>
    </row>
    <row r="40">
      <c r="A40" s="5"/>
      <c r="B40" s="5"/>
      <c r="C40" s="4"/>
      <c r="D40" s="4"/>
      <c r="E40" s="4"/>
      <c r="F40" s="4"/>
      <c r="G40" s="4"/>
      <c r="H40" s="6"/>
      <c r="I40" s="7"/>
      <c r="J40" s="8">
        <f>ROUND(H40*I40/100,2)</f>
      </c>
      <c r="K40" s="4"/>
      <c r="L40" s="6"/>
      <c r="M40" s="8">
        <f>H40+J40</f>
      </c>
      <c r="N40" s="5"/>
      <c r="O40" s="10">
        <f>IF(A40="","",ROUNDUP(MONTH(IF(B40="",A40,B40))/3,0))</f>
      </c>
    </row>
    <row r="41">
      <c r="A41" s="5"/>
      <c r="B41" s="5"/>
      <c r="C41" s="4"/>
      <c r="D41" s="4"/>
      <c r="E41" s="4"/>
      <c r="F41" s="4"/>
      <c r="G41" s="4"/>
      <c r="H41" s="6"/>
      <c r="I41" s="7"/>
      <c r="J41" s="8">
        <f>ROUND(H41*I41/100,2)</f>
      </c>
      <c r="K41" s="4"/>
      <c r="L41" s="6"/>
      <c r="M41" s="8">
        <f>H41+J41</f>
      </c>
      <c r="N41" s="5"/>
      <c r="O41" s="10">
        <f>IF(A41="","",ROUNDUP(MONTH(IF(B41="",A41,B41))/3,0))</f>
      </c>
    </row>
    <row r="42">
      <c r="A42" s="5"/>
      <c r="B42" s="5"/>
      <c r="C42" s="4"/>
      <c r="D42" s="4"/>
      <c r="E42" s="4"/>
      <c r="F42" s="4"/>
      <c r="G42" s="4"/>
      <c r="H42" s="6"/>
      <c r="I42" s="7"/>
      <c r="J42" s="8">
        <f>ROUND(H42*I42/100,2)</f>
      </c>
      <c r="K42" s="4"/>
      <c r="L42" s="6"/>
      <c r="M42" s="8">
        <f>H42+J42</f>
      </c>
      <c r="N42" s="5"/>
      <c r="O42" s="10">
        <f>IF(A42="","",ROUNDUP(MONTH(IF(B42="",A42,B42))/3,0))</f>
      </c>
    </row>
    <row r="43">
      <c r="A43" s="5"/>
      <c r="B43" s="5"/>
      <c r="C43" s="4"/>
      <c r="D43" s="4"/>
      <c r="E43" s="4"/>
      <c r="F43" s="4"/>
      <c r="G43" s="4"/>
      <c r="H43" s="6"/>
      <c r="I43" s="7"/>
      <c r="J43" s="8">
        <f>ROUND(H43*I43/100,2)</f>
      </c>
      <c r="K43" s="4"/>
      <c r="L43" s="6"/>
      <c r="M43" s="8">
        <f>H43+J43</f>
      </c>
      <c r="N43" s="5"/>
      <c r="O43" s="10">
        <f>IF(A43="","",ROUNDUP(MONTH(IF(B43="",A43,B43))/3,0))</f>
      </c>
    </row>
    <row r="44">
      <c r="A44" s="5"/>
      <c r="B44" s="5"/>
      <c r="C44" s="4"/>
      <c r="D44" s="4"/>
      <c r="E44" s="4"/>
      <c r="F44" s="4"/>
      <c r="G44" s="4"/>
      <c r="H44" s="6"/>
      <c r="I44" s="7"/>
      <c r="J44" s="8">
        <f>ROUND(H44*I44/100,2)</f>
      </c>
      <c r="K44" s="4"/>
      <c r="L44" s="6"/>
      <c r="M44" s="8">
        <f>H44+J44</f>
      </c>
      <c r="N44" s="5"/>
      <c r="O44" s="10">
        <f>IF(A44="","",ROUNDUP(MONTH(IF(B44="",A44,B44))/3,0))</f>
      </c>
    </row>
    <row r="45">
      <c r="A45" s="5"/>
      <c r="B45" s="5"/>
      <c r="C45" s="4"/>
      <c r="D45" s="4"/>
      <c r="E45" s="4"/>
      <c r="F45" s="4"/>
      <c r="G45" s="4"/>
      <c r="H45" s="6"/>
      <c r="I45" s="7"/>
      <c r="J45" s="8">
        <f>ROUND(H45*I45/100,2)</f>
      </c>
      <c r="K45" s="4"/>
      <c r="L45" s="6"/>
      <c r="M45" s="8">
        <f>H45+J45</f>
      </c>
      <c r="N45" s="5"/>
      <c r="O45" s="10">
        <f>IF(A45="","",ROUNDUP(MONTH(IF(B45="",A45,B45))/3,0))</f>
      </c>
    </row>
    <row r="46">
      <c r="A46" s="5"/>
      <c r="B46" s="5"/>
      <c r="C46" s="4"/>
      <c r="D46" s="4"/>
      <c r="E46" s="4"/>
      <c r="F46" s="4"/>
      <c r="G46" s="4"/>
      <c r="H46" s="6"/>
      <c r="I46" s="7"/>
      <c r="J46" s="8">
        <f>ROUND(H46*I46/100,2)</f>
      </c>
      <c r="K46" s="4"/>
      <c r="L46" s="6"/>
      <c r="M46" s="8">
        <f>H46+J46</f>
      </c>
      <c r="N46" s="5"/>
      <c r="O46" s="10">
        <f>IF(A46="","",ROUNDUP(MONTH(IF(B46="",A46,B46))/3,0))</f>
      </c>
    </row>
    <row r="47">
      <c r="A47" s="5"/>
      <c r="B47" s="5"/>
      <c r="C47" s="4"/>
      <c r="D47" s="4"/>
      <c r="E47" s="4"/>
      <c r="F47" s="4"/>
      <c r="G47" s="4"/>
      <c r="H47" s="6"/>
      <c r="I47" s="7"/>
      <c r="J47" s="8">
        <f>ROUND(H47*I47/100,2)</f>
      </c>
      <c r="K47" s="4"/>
      <c r="L47" s="6"/>
      <c r="M47" s="8">
        <f>H47+J47</f>
      </c>
      <c r="N47" s="5"/>
      <c r="O47" s="10">
        <f>IF(A47="","",ROUNDUP(MONTH(IF(B47="",A47,B47))/3,0))</f>
      </c>
    </row>
    <row r="48">
      <c r="A48" s="5"/>
      <c r="B48" s="5"/>
      <c r="C48" s="4"/>
      <c r="D48" s="4"/>
      <c r="E48" s="4"/>
      <c r="F48" s="4"/>
      <c r="G48" s="4"/>
      <c r="H48" s="6"/>
      <c r="I48" s="7"/>
      <c r="J48" s="8">
        <f>ROUND(H48*I48/100,2)</f>
      </c>
      <c r="K48" s="4"/>
      <c r="L48" s="6"/>
      <c r="M48" s="8">
        <f>H48+J48</f>
      </c>
      <c r="N48" s="5"/>
      <c r="O48" s="10">
        <f>IF(A48="","",ROUNDUP(MONTH(IF(B48="",A48,B48))/3,0))</f>
      </c>
    </row>
    <row r="49">
      <c r="A49" s="5"/>
      <c r="B49" s="5"/>
      <c r="C49" s="4"/>
      <c r="D49" s="4"/>
      <c r="E49" s="4"/>
      <c r="F49" s="4"/>
      <c r="G49" s="4"/>
      <c r="H49" s="6"/>
      <c r="I49" s="7"/>
      <c r="J49" s="8">
        <f>ROUND(H49*I49/100,2)</f>
      </c>
      <c r="K49" s="4"/>
      <c r="L49" s="6"/>
      <c r="M49" s="8">
        <f>H49+J49</f>
      </c>
      <c r="N49" s="5"/>
      <c r="O49" s="10">
        <f>IF(A49="","",ROUNDUP(MONTH(IF(B49="",A49,B49))/3,0))</f>
      </c>
    </row>
    <row r="50">
      <c r="A50" s="5"/>
      <c r="B50" s="5"/>
      <c r="C50" s="4"/>
      <c r="D50" s="4"/>
      <c r="E50" s="4"/>
      <c r="F50" s="4"/>
      <c r="G50" s="4"/>
      <c r="H50" s="6"/>
      <c r="I50" s="7"/>
      <c r="J50" s="8">
        <f>ROUND(H50*I50/100,2)</f>
      </c>
      <c r="K50" s="4"/>
      <c r="L50" s="6"/>
      <c r="M50" s="8">
        <f>H50+J50</f>
      </c>
      <c r="N50" s="5"/>
      <c r="O50" s="10">
        <f>IF(A50="","",ROUNDUP(MONTH(IF(B50="",A50,B50))/3,0))</f>
      </c>
    </row>
    <row r="51">
      <c r="A51" s="5"/>
      <c r="B51" s="5"/>
      <c r="C51" s="4"/>
      <c r="D51" s="4"/>
      <c r="E51" s="4"/>
      <c r="F51" s="4"/>
      <c r="G51" s="4"/>
      <c r="H51" s="6"/>
      <c r="I51" s="7"/>
      <c r="J51" s="8">
        <f>ROUND(H51*I51/100,2)</f>
      </c>
      <c r="K51" s="4"/>
      <c r="L51" s="6"/>
      <c r="M51" s="8">
        <f>H51+J51</f>
      </c>
      <c r="N51" s="5"/>
      <c r="O51" s="10">
        <f>IF(A51="","",ROUNDUP(MONTH(IF(B51="",A51,B51))/3,0))</f>
      </c>
    </row>
    <row r="52">
      <c r="A52" s="5"/>
      <c r="B52" s="5"/>
      <c r="C52" s="4"/>
      <c r="D52" s="4"/>
      <c r="E52" s="4"/>
      <c r="F52" s="4"/>
      <c r="G52" s="4"/>
      <c r="H52" s="6"/>
      <c r="I52" s="7"/>
      <c r="J52" s="8">
        <f>ROUND(H52*I52/100,2)</f>
      </c>
      <c r="K52" s="4"/>
      <c r="L52" s="6"/>
      <c r="M52" s="8">
        <f>H52+J52</f>
      </c>
      <c r="N52" s="5"/>
      <c r="O52" s="10">
        <f>IF(A52="","",ROUNDUP(MONTH(IF(B52="",A52,B52))/3,0))</f>
      </c>
    </row>
    <row r="53">
      <c r="A53" s="5"/>
      <c r="B53" s="5"/>
      <c r="C53" s="4"/>
      <c r="D53" s="4"/>
      <c r="E53" s="4"/>
      <c r="F53" s="4"/>
      <c r="G53" s="4"/>
      <c r="H53" s="6"/>
      <c r="I53" s="7"/>
      <c r="J53" s="8">
        <f>ROUND(H53*I53/100,2)</f>
      </c>
      <c r="K53" s="4"/>
      <c r="L53" s="6"/>
      <c r="M53" s="8">
        <f>H53+J53</f>
      </c>
      <c r="N53" s="5"/>
      <c r="O53" s="10">
        <f>IF(A53="","",ROUNDUP(MONTH(IF(B53="",A53,B53))/3,0))</f>
      </c>
    </row>
    <row r="54">
      <c r="A54" s="5"/>
      <c r="B54" s="5"/>
      <c r="C54" s="4"/>
      <c r="D54" s="4"/>
      <c r="E54" s="4"/>
      <c r="F54" s="4"/>
      <c r="G54" s="4"/>
      <c r="H54" s="6"/>
      <c r="I54" s="7"/>
      <c r="J54" s="8">
        <f>ROUND(H54*I54/100,2)</f>
      </c>
      <c r="K54" s="4"/>
      <c r="L54" s="6"/>
      <c r="M54" s="8">
        <f>H54+J54</f>
      </c>
      <c r="N54" s="5"/>
      <c r="O54" s="10">
        <f>IF(A54="","",ROUNDUP(MONTH(IF(B54="",A54,B54))/3,0))</f>
      </c>
    </row>
    <row r="55">
      <c r="A55" s="5"/>
      <c r="B55" s="5"/>
      <c r="C55" s="4"/>
      <c r="D55" s="4"/>
      <c r="E55" s="4"/>
      <c r="F55" s="4"/>
      <c r="G55" s="4"/>
      <c r="H55" s="6"/>
      <c r="I55" s="7"/>
      <c r="J55" s="8">
        <f>ROUND(H55*I55/100,2)</f>
      </c>
      <c r="K55" s="4"/>
      <c r="L55" s="6"/>
      <c r="M55" s="8">
        <f>H55+J55</f>
      </c>
      <c r="N55" s="5"/>
      <c r="O55" s="10">
        <f>IF(A55="","",ROUNDUP(MONTH(IF(B55="",A55,B55))/3,0))</f>
      </c>
    </row>
    <row r="56">
      <c r="A56" s="5"/>
      <c r="B56" s="5"/>
      <c r="C56" s="4"/>
      <c r="D56" s="4"/>
      <c r="E56" s="4"/>
      <c r="F56" s="4"/>
      <c r="G56" s="4"/>
      <c r="H56" s="6"/>
      <c r="I56" s="7"/>
      <c r="J56" s="8">
        <f>ROUND(H56*I56/100,2)</f>
      </c>
      <c r="K56" s="4"/>
      <c r="L56" s="6"/>
      <c r="M56" s="8">
        <f>H56+J56</f>
      </c>
      <c r="N56" s="5"/>
      <c r="O56" s="10">
        <f>IF(A56="","",ROUNDUP(MONTH(IF(B56="",A56,B56))/3,0))</f>
      </c>
    </row>
    <row r="57">
      <c r="A57" s="5"/>
      <c r="B57" s="5"/>
      <c r="C57" s="4"/>
      <c r="D57" s="4"/>
      <c r="E57" s="4"/>
      <c r="F57" s="4"/>
      <c r="G57" s="4"/>
      <c r="H57" s="6"/>
      <c r="I57" s="7"/>
      <c r="J57" s="8">
        <f>ROUND(H57*I57/100,2)</f>
      </c>
      <c r="K57" s="4"/>
      <c r="L57" s="6"/>
      <c r="M57" s="8">
        <f>H57+J57</f>
      </c>
      <c r="N57" s="5"/>
      <c r="O57" s="10">
        <f>IF(A57="","",ROUNDUP(MONTH(IF(B57="",A57,B57))/3,0))</f>
      </c>
    </row>
    <row r="58">
      <c r="A58" s="5"/>
      <c r="B58" s="5"/>
      <c r="C58" s="4"/>
      <c r="D58" s="4"/>
      <c r="E58" s="4"/>
      <c r="F58" s="4"/>
      <c r="G58" s="4"/>
      <c r="H58" s="6"/>
      <c r="I58" s="7"/>
      <c r="J58" s="8">
        <f>ROUND(H58*I58/100,2)</f>
      </c>
      <c r="K58" s="4"/>
      <c r="L58" s="6"/>
      <c r="M58" s="8">
        <f>H58+J58</f>
      </c>
      <c r="N58" s="5"/>
      <c r="O58" s="10">
        <f>IF(A58="","",ROUNDUP(MONTH(IF(B58="",A58,B58))/3,0))</f>
      </c>
    </row>
    <row r="59">
      <c r="A59" s="5"/>
      <c r="B59" s="5"/>
      <c r="C59" s="4"/>
      <c r="D59" s="4"/>
      <c r="E59" s="4"/>
      <c r="F59" s="4"/>
      <c r="G59" s="4"/>
      <c r="H59" s="6"/>
      <c r="I59" s="7"/>
      <c r="J59" s="8">
        <f>ROUND(H59*I59/100,2)</f>
      </c>
      <c r="K59" s="4"/>
      <c r="L59" s="6"/>
      <c r="M59" s="8">
        <f>H59+J59</f>
      </c>
      <c r="N59" s="5"/>
      <c r="O59" s="10">
        <f>IF(A59="","",ROUNDUP(MONTH(IF(B59="",A59,B59))/3,0))</f>
      </c>
    </row>
    <row r="60">
      <c r="A60" s="5"/>
      <c r="B60" s="5"/>
      <c r="C60" s="4"/>
      <c r="D60" s="4"/>
      <c r="E60" s="4"/>
      <c r="F60" s="4"/>
      <c r="G60" s="4"/>
      <c r="H60" s="6"/>
      <c r="I60" s="7"/>
      <c r="J60" s="8">
        <f>ROUND(H60*I60/100,2)</f>
      </c>
      <c r="K60" s="4"/>
      <c r="L60" s="6"/>
      <c r="M60" s="8">
        <f>H60+J60</f>
      </c>
      <c r="N60" s="5"/>
      <c r="O60" s="10">
        <f>IF(A60="","",ROUNDUP(MONTH(IF(B60="",A60,B60))/3,0))</f>
      </c>
    </row>
    <row r="61">
      <c r="A61" s="5"/>
      <c r="B61" s="5"/>
      <c r="C61" s="4"/>
      <c r="D61" s="4"/>
      <c r="E61" s="4"/>
      <c r="F61" s="4"/>
      <c r="G61" s="4"/>
      <c r="H61" s="6"/>
      <c r="I61" s="7"/>
      <c r="J61" s="8">
        <f>ROUND(H61*I61/100,2)</f>
      </c>
      <c r="K61" s="4"/>
      <c r="L61" s="6"/>
      <c r="M61" s="8">
        <f>H61+J61</f>
      </c>
      <c r="N61" s="5"/>
      <c r="O61" s="10">
        <f>IF(A61="","",ROUNDUP(MONTH(IF(B61="",A61,B61))/3,0))</f>
      </c>
    </row>
    <row r="62">
      <c r="A62" s="5"/>
      <c r="B62" s="5"/>
      <c r="C62" s="4"/>
      <c r="D62" s="4"/>
      <c r="E62" s="4"/>
      <c r="F62" s="4"/>
      <c r="G62" s="4"/>
      <c r="H62" s="6"/>
      <c r="I62" s="7"/>
      <c r="J62" s="8">
        <f>ROUND(H62*I62/100,2)</f>
      </c>
      <c r="K62" s="4"/>
      <c r="L62" s="6"/>
      <c r="M62" s="8">
        <f>H62+J62</f>
      </c>
      <c r="N62" s="5"/>
      <c r="O62" s="10">
        <f>IF(A62="","",ROUNDUP(MONTH(IF(B62="",A62,B62))/3,0))</f>
      </c>
    </row>
    <row r="63">
      <c r="A63" s="5"/>
      <c r="B63" s="5"/>
      <c r="C63" s="4"/>
      <c r="D63" s="4"/>
      <c r="E63" s="4"/>
      <c r="F63" s="4"/>
      <c r="G63" s="4"/>
      <c r="H63" s="6"/>
      <c r="I63" s="7"/>
      <c r="J63" s="8">
        <f>ROUND(H63*I63/100,2)</f>
      </c>
      <c r="K63" s="4"/>
      <c r="L63" s="6"/>
      <c r="M63" s="8">
        <f>H63+J63</f>
      </c>
      <c r="N63" s="5"/>
      <c r="O63" s="10">
        <f>IF(A63="","",ROUNDUP(MONTH(IF(B63="",A63,B63))/3,0))</f>
      </c>
    </row>
    <row r="64">
      <c r="A64" s="5"/>
      <c r="B64" s="5"/>
      <c r="C64" s="4"/>
      <c r="D64" s="4"/>
      <c r="E64" s="4"/>
      <c r="F64" s="4"/>
      <c r="G64" s="4"/>
      <c r="H64" s="6"/>
      <c r="I64" s="7"/>
      <c r="J64" s="8">
        <f>ROUND(H64*I64/100,2)</f>
      </c>
      <c r="K64" s="4"/>
      <c r="L64" s="6"/>
      <c r="M64" s="8">
        <f>H64+J64</f>
      </c>
      <c r="N64" s="5"/>
      <c r="O64" s="10">
        <f>IF(A64="","",ROUNDUP(MONTH(IF(B64="",A64,B64))/3,0))</f>
      </c>
    </row>
    <row r="65">
      <c r="A65" s="5"/>
      <c r="B65" s="5"/>
      <c r="C65" s="4"/>
      <c r="D65" s="4"/>
      <c r="E65" s="4"/>
      <c r="F65" s="4"/>
      <c r="G65" s="4"/>
      <c r="H65" s="6"/>
      <c r="I65" s="7"/>
      <c r="J65" s="8">
        <f>ROUND(H65*I65/100,2)</f>
      </c>
      <c r="K65" s="4"/>
      <c r="L65" s="6"/>
      <c r="M65" s="8">
        <f>H65+J65</f>
      </c>
      <c r="N65" s="5"/>
      <c r="O65" s="10">
        <f>IF(A65="","",ROUNDUP(MONTH(IF(B65="",A65,B65))/3,0))</f>
      </c>
    </row>
    <row r="66">
      <c r="A66" s="5"/>
      <c r="B66" s="5"/>
      <c r="C66" s="4"/>
      <c r="D66" s="4"/>
      <c r="E66" s="4"/>
      <c r="F66" s="4"/>
      <c r="G66" s="4"/>
      <c r="H66" s="6"/>
      <c r="I66" s="7"/>
      <c r="J66" s="8">
        <f>ROUND(H66*I66/100,2)</f>
      </c>
      <c r="K66" s="4"/>
      <c r="L66" s="6"/>
      <c r="M66" s="8">
        <f>H66+J66</f>
      </c>
      <c r="N66" s="5"/>
      <c r="O66" s="10">
        <f>IF(A66="","",ROUNDUP(MONTH(IF(B66="",A66,B66))/3,0))</f>
      </c>
    </row>
    <row r="67">
      <c r="A67" s="5"/>
      <c r="B67" s="5"/>
      <c r="C67" s="4"/>
      <c r="D67" s="4"/>
      <c r="E67" s="4"/>
      <c r="F67" s="4"/>
      <c r="G67" s="4"/>
      <c r="H67" s="6"/>
      <c r="I67" s="7"/>
      <c r="J67" s="8">
        <f>ROUND(H67*I67/100,2)</f>
      </c>
      <c r="K67" s="4"/>
      <c r="L67" s="6"/>
      <c r="M67" s="8">
        <f>H67+J67</f>
      </c>
      <c r="N67" s="5"/>
      <c r="O67" s="10">
        <f>IF(A67="","",ROUNDUP(MONTH(IF(B67="",A67,B67))/3,0))</f>
      </c>
    </row>
    <row r="68">
      <c r="A68" s="5"/>
      <c r="B68" s="5"/>
      <c r="C68" s="4"/>
      <c r="D68" s="4"/>
      <c r="E68" s="4"/>
      <c r="F68" s="4"/>
      <c r="G68" s="4"/>
      <c r="H68" s="6"/>
      <c r="I68" s="7"/>
      <c r="J68" s="8">
        <f>ROUND(H68*I68/100,2)</f>
      </c>
      <c r="K68" s="4"/>
      <c r="L68" s="6"/>
      <c r="M68" s="8">
        <f>H68+J68</f>
      </c>
      <c r="N68" s="5"/>
      <c r="O68" s="10">
        <f>IF(A68="","",ROUNDUP(MONTH(IF(B68="",A68,B68))/3,0))</f>
      </c>
    </row>
    <row r="69">
      <c r="A69" s="5"/>
      <c r="B69" s="5"/>
      <c r="C69" s="4"/>
      <c r="D69" s="4"/>
      <c r="E69" s="4"/>
      <c r="F69" s="4"/>
      <c r="G69" s="4"/>
      <c r="H69" s="6"/>
      <c r="I69" s="7"/>
      <c r="J69" s="8">
        <f>ROUND(H69*I69/100,2)</f>
      </c>
      <c r="K69" s="4"/>
      <c r="L69" s="6"/>
      <c r="M69" s="8">
        <f>H69+J69</f>
      </c>
      <c r="N69" s="5"/>
      <c r="O69" s="10">
        <f>IF(A69="","",ROUNDUP(MONTH(IF(B69="",A69,B69))/3,0))</f>
      </c>
    </row>
    <row r="70">
      <c r="A70" s="5"/>
      <c r="B70" s="5"/>
      <c r="C70" s="4"/>
      <c r="D70" s="4"/>
      <c r="E70" s="4"/>
      <c r="F70" s="4"/>
      <c r="G70" s="4"/>
      <c r="H70" s="6"/>
      <c r="I70" s="7"/>
      <c r="J70" s="8">
        <f>ROUND(H70*I70/100,2)</f>
      </c>
      <c r="K70" s="4"/>
      <c r="L70" s="6"/>
      <c r="M70" s="8">
        <f>H70+J70</f>
      </c>
      <c r="N70" s="5"/>
      <c r="O70" s="10">
        <f>IF(A70="","",ROUNDUP(MONTH(IF(B70="",A70,B70))/3,0))</f>
      </c>
    </row>
    <row r="71">
      <c r="A71" s="5"/>
      <c r="B71" s="5"/>
      <c r="C71" s="4"/>
      <c r="D71" s="4"/>
      <c r="E71" s="4"/>
      <c r="F71" s="4"/>
      <c r="G71" s="4"/>
      <c r="H71" s="6"/>
      <c r="I71" s="7"/>
      <c r="J71" s="8">
        <f>ROUND(H71*I71/100,2)</f>
      </c>
      <c r="K71" s="4"/>
      <c r="L71" s="6"/>
      <c r="M71" s="8">
        <f>H71+J71</f>
      </c>
      <c r="N71" s="5"/>
      <c r="O71" s="10">
        <f>IF(A71="","",ROUNDUP(MONTH(IF(B71="",A71,B71))/3,0))</f>
      </c>
    </row>
    <row r="72">
      <c r="A72" s="5"/>
      <c r="B72" s="5"/>
      <c r="C72" s="4"/>
      <c r="D72" s="4"/>
      <c r="E72" s="4"/>
      <c r="F72" s="4"/>
      <c r="G72" s="4"/>
      <c r="H72" s="6"/>
      <c r="I72" s="7"/>
      <c r="J72" s="8">
        <f>ROUND(H72*I72/100,2)</f>
      </c>
      <c r="K72" s="4"/>
      <c r="L72" s="6"/>
      <c r="M72" s="8">
        <f>H72+J72</f>
      </c>
      <c r="N72" s="5"/>
      <c r="O72" s="10">
        <f>IF(A72="","",ROUNDUP(MONTH(IF(B72="",A72,B72))/3,0))</f>
      </c>
    </row>
    <row r="73">
      <c r="A73" s="5"/>
      <c r="B73" s="5"/>
      <c r="C73" s="4"/>
      <c r="D73" s="4"/>
      <c r="E73" s="4"/>
      <c r="F73" s="4"/>
      <c r="G73" s="4"/>
      <c r="H73" s="6"/>
      <c r="I73" s="7"/>
      <c r="J73" s="8">
        <f>ROUND(H73*I73/100,2)</f>
      </c>
      <c r="K73" s="4"/>
      <c r="L73" s="6"/>
      <c r="M73" s="8">
        <f>H73+J73</f>
      </c>
      <c r="N73" s="5"/>
      <c r="O73" s="10">
        <f>IF(A73="","",ROUNDUP(MONTH(IF(B73="",A73,B73))/3,0))</f>
      </c>
    </row>
    <row r="74">
      <c r="A74" s="5"/>
      <c r="B74" s="5"/>
      <c r="C74" s="4"/>
      <c r="D74" s="4"/>
      <c r="E74" s="4"/>
      <c r="F74" s="4"/>
      <c r="G74" s="4"/>
      <c r="H74" s="6"/>
      <c r="I74" s="7"/>
      <c r="J74" s="8">
        <f>ROUND(H74*I74/100,2)</f>
      </c>
      <c r="K74" s="4"/>
      <c r="L74" s="6"/>
      <c r="M74" s="8">
        <f>H74+J74</f>
      </c>
      <c r="N74" s="5"/>
      <c r="O74" s="10">
        <f>IF(A74="","",ROUNDUP(MONTH(IF(B74="",A74,B74))/3,0))</f>
      </c>
    </row>
    <row r="75">
      <c r="A75" s="5"/>
      <c r="B75" s="5"/>
      <c r="C75" s="4"/>
      <c r="D75" s="4"/>
      <c r="E75" s="4"/>
      <c r="F75" s="4"/>
      <c r="G75" s="4"/>
      <c r="H75" s="6"/>
      <c r="I75" s="7"/>
      <c r="J75" s="8">
        <f>ROUND(H75*I75/100,2)</f>
      </c>
      <c r="K75" s="4"/>
      <c r="L75" s="6"/>
      <c r="M75" s="8">
        <f>H75+J75</f>
      </c>
      <c r="N75" s="5"/>
      <c r="O75" s="10">
        <f>IF(A75="","",ROUNDUP(MONTH(IF(B75="",A75,B75))/3,0))</f>
      </c>
    </row>
    <row r="76">
      <c r="A76" s="5"/>
      <c r="B76" s="5"/>
      <c r="C76" s="4"/>
      <c r="D76" s="4"/>
      <c r="E76" s="4"/>
      <c r="F76" s="4"/>
      <c r="G76" s="4"/>
      <c r="H76" s="6"/>
      <c r="I76" s="7"/>
      <c r="J76" s="8">
        <f>ROUND(H76*I76/100,2)</f>
      </c>
      <c r="K76" s="4"/>
      <c r="L76" s="6"/>
      <c r="M76" s="8">
        <f>H76+J76</f>
      </c>
      <c r="N76" s="5"/>
      <c r="O76" s="10">
        <f>IF(A76="","",ROUNDUP(MONTH(IF(B76="",A76,B76))/3,0))</f>
      </c>
    </row>
    <row r="77">
      <c r="A77" s="5"/>
      <c r="B77" s="5"/>
      <c r="C77" s="4"/>
      <c r="D77" s="4"/>
      <c r="E77" s="4"/>
      <c r="F77" s="4"/>
      <c r="G77" s="4"/>
      <c r="H77" s="6"/>
      <c r="I77" s="7"/>
      <c r="J77" s="8">
        <f>ROUND(H77*I77/100,2)</f>
      </c>
      <c r="K77" s="4"/>
      <c r="L77" s="6"/>
      <c r="M77" s="8">
        <f>H77+J77</f>
      </c>
      <c r="N77" s="5"/>
      <c r="O77" s="10">
        <f>IF(A77="","",ROUNDUP(MONTH(IF(B77="",A77,B77))/3,0))</f>
      </c>
    </row>
    <row r="78">
      <c r="A78" s="5"/>
      <c r="B78" s="5"/>
      <c r="C78" s="4"/>
      <c r="D78" s="4"/>
      <c r="E78" s="4"/>
      <c r="F78" s="4"/>
      <c r="G78" s="4"/>
      <c r="H78" s="6"/>
      <c r="I78" s="7"/>
      <c r="J78" s="8">
        <f>ROUND(H78*I78/100,2)</f>
      </c>
      <c r="K78" s="4"/>
      <c r="L78" s="6"/>
      <c r="M78" s="8">
        <f>H78+J78</f>
      </c>
      <c r="N78" s="5"/>
      <c r="O78" s="10">
        <f>IF(A78="","",ROUNDUP(MONTH(IF(B78="",A78,B78))/3,0))</f>
      </c>
    </row>
    <row r="79">
      <c r="A79" s="5"/>
      <c r="B79" s="5"/>
      <c r="C79" s="4"/>
      <c r="D79" s="4"/>
      <c r="E79" s="4"/>
      <c r="F79" s="4"/>
      <c r="G79" s="4"/>
      <c r="H79" s="6"/>
      <c r="I79" s="7"/>
      <c r="J79" s="8">
        <f>ROUND(H79*I79/100,2)</f>
      </c>
      <c r="K79" s="4"/>
      <c r="L79" s="6"/>
      <c r="M79" s="8">
        <f>H79+J79</f>
      </c>
      <c r="N79" s="5"/>
      <c r="O79" s="10">
        <f>IF(A79="","",ROUNDUP(MONTH(IF(B79="",A79,B79))/3,0))</f>
      </c>
    </row>
    <row r="80">
      <c r="A80" s="5"/>
      <c r="B80" s="5"/>
      <c r="C80" s="4"/>
      <c r="D80" s="4"/>
      <c r="E80" s="4"/>
      <c r="F80" s="4"/>
      <c r="G80" s="4"/>
      <c r="H80" s="6"/>
      <c r="I80" s="7"/>
      <c r="J80" s="8">
        <f>ROUND(H80*I80/100,2)</f>
      </c>
      <c r="K80" s="4"/>
      <c r="L80" s="6"/>
      <c r="M80" s="8">
        <f>H80+J80</f>
      </c>
      <c r="N80" s="5"/>
      <c r="O80" s="10">
        <f>IF(A80="","",ROUNDUP(MONTH(IF(B80="",A80,B80))/3,0))</f>
      </c>
    </row>
    <row r="81">
      <c r="A81" s="5"/>
      <c r="B81" s="5"/>
      <c r="C81" s="4"/>
      <c r="D81" s="4"/>
      <c r="E81" s="4"/>
      <c r="F81" s="4"/>
      <c r="G81" s="4"/>
      <c r="H81" s="6"/>
      <c r="I81" s="7"/>
      <c r="J81" s="8">
        <f>ROUND(H81*I81/100,2)</f>
      </c>
      <c r="K81" s="4"/>
      <c r="L81" s="6"/>
      <c r="M81" s="8">
        <f>H81+J81</f>
      </c>
      <c r="N81" s="5"/>
      <c r="O81" s="10">
        <f>IF(A81="","",ROUNDUP(MONTH(IF(B81="",A81,B81))/3,0))</f>
      </c>
    </row>
    <row r="82">
      <c r="A82" s="5"/>
      <c r="B82" s="5"/>
      <c r="C82" s="4"/>
      <c r="D82" s="4"/>
      <c r="E82" s="4"/>
      <c r="F82" s="4"/>
      <c r="G82" s="4"/>
      <c r="H82" s="6"/>
      <c r="I82" s="7"/>
      <c r="J82" s="8">
        <f>ROUND(H82*I82/100,2)</f>
      </c>
      <c r="K82" s="4"/>
      <c r="L82" s="6"/>
      <c r="M82" s="8">
        <f>H82+J82</f>
      </c>
      <c r="N82" s="5"/>
      <c r="O82" s="10">
        <f>IF(A82="","",ROUNDUP(MONTH(IF(B82="",A82,B82))/3,0))</f>
      </c>
    </row>
    <row r="83">
      <c r="A83" s="5"/>
      <c r="B83" s="5"/>
      <c r="C83" s="4"/>
      <c r="D83" s="4"/>
      <c r="E83" s="4"/>
      <c r="F83" s="4"/>
      <c r="G83" s="4"/>
      <c r="H83" s="6"/>
      <c r="I83" s="7"/>
      <c r="J83" s="8">
        <f>ROUND(H83*I83/100,2)</f>
      </c>
      <c r="K83" s="4"/>
      <c r="L83" s="6"/>
      <c r="M83" s="8">
        <f>H83+J83</f>
      </c>
      <c r="N83" s="5"/>
      <c r="O83" s="10">
        <f>IF(A83="","",ROUNDUP(MONTH(IF(B83="",A83,B83))/3,0))</f>
      </c>
    </row>
    <row r="84">
      <c r="A84" s="5"/>
      <c r="B84" s="5"/>
      <c r="C84" s="4"/>
      <c r="D84" s="4"/>
      <c r="E84" s="4"/>
      <c r="F84" s="4"/>
      <c r="G84" s="4"/>
      <c r="H84" s="6"/>
      <c r="I84" s="7"/>
      <c r="J84" s="8">
        <f>ROUND(H84*I84/100,2)</f>
      </c>
      <c r="K84" s="4"/>
      <c r="L84" s="6"/>
      <c r="M84" s="8">
        <f>H84+J84</f>
      </c>
      <c r="N84" s="5"/>
      <c r="O84" s="10">
        <f>IF(A84="","",ROUNDUP(MONTH(IF(B84="",A84,B84))/3,0))</f>
      </c>
    </row>
    <row r="85">
      <c r="A85" s="5"/>
      <c r="B85" s="5"/>
      <c r="C85" s="4"/>
      <c r="D85" s="4"/>
      <c r="E85" s="4"/>
      <c r="F85" s="4"/>
      <c r="G85" s="4"/>
      <c r="H85" s="6"/>
      <c r="I85" s="7"/>
      <c r="J85" s="8">
        <f>ROUND(H85*I85/100,2)</f>
      </c>
      <c r="K85" s="4"/>
      <c r="L85" s="6"/>
      <c r="M85" s="8">
        <f>H85+J85</f>
      </c>
      <c r="N85" s="5"/>
      <c r="O85" s="10">
        <f>IF(A85="","",ROUNDUP(MONTH(IF(B85="",A85,B85))/3,0))</f>
      </c>
    </row>
    <row r="86">
      <c r="A86" s="5"/>
      <c r="B86" s="5"/>
      <c r="C86" s="4"/>
      <c r="D86" s="4"/>
      <c r="E86" s="4"/>
      <c r="F86" s="4"/>
      <c r="G86" s="4"/>
      <c r="H86" s="6"/>
      <c r="I86" s="7"/>
      <c r="J86" s="8">
        <f>ROUND(H86*I86/100,2)</f>
      </c>
      <c r="K86" s="4"/>
      <c r="L86" s="6"/>
      <c r="M86" s="8">
        <f>H86+J86</f>
      </c>
      <c r="N86" s="5"/>
      <c r="O86" s="10">
        <f>IF(A86="","",ROUNDUP(MONTH(IF(B86="",A86,B86))/3,0))</f>
      </c>
    </row>
    <row r="87">
      <c r="A87" s="5"/>
      <c r="B87" s="5"/>
      <c r="C87" s="4"/>
      <c r="D87" s="4"/>
      <c r="E87" s="4"/>
      <c r="F87" s="4"/>
      <c r="G87" s="4"/>
      <c r="H87" s="6"/>
      <c r="I87" s="7"/>
      <c r="J87" s="8">
        <f>ROUND(H87*I87/100,2)</f>
      </c>
      <c r="K87" s="4"/>
      <c r="L87" s="6"/>
      <c r="M87" s="8">
        <f>H87+J87</f>
      </c>
      <c r="N87" s="5"/>
      <c r="O87" s="10">
        <f>IF(A87="","",ROUNDUP(MONTH(IF(B87="",A87,B87))/3,0))</f>
      </c>
    </row>
    <row r="88">
      <c r="A88" s="5"/>
      <c r="B88" s="5"/>
      <c r="C88" s="4"/>
      <c r="D88" s="4"/>
      <c r="E88" s="4"/>
      <c r="F88" s="4"/>
      <c r="G88" s="4"/>
      <c r="H88" s="6"/>
      <c r="I88" s="7"/>
      <c r="J88" s="8">
        <f>ROUND(H88*I88/100,2)</f>
      </c>
      <c r="K88" s="4"/>
      <c r="L88" s="6"/>
      <c r="M88" s="8">
        <f>H88+J88</f>
      </c>
      <c r="N88" s="5"/>
      <c r="O88" s="10">
        <f>IF(A88="","",ROUNDUP(MONTH(IF(B88="",A88,B88))/3,0))</f>
      </c>
    </row>
    <row r="89">
      <c r="A89" s="5"/>
      <c r="B89" s="5"/>
      <c r="C89" s="4"/>
      <c r="D89" s="4"/>
      <c r="E89" s="4"/>
      <c r="F89" s="4"/>
      <c r="G89" s="4"/>
      <c r="H89" s="6"/>
      <c r="I89" s="7"/>
      <c r="J89" s="8">
        <f>ROUND(H89*I89/100,2)</f>
      </c>
      <c r="K89" s="4"/>
      <c r="L89" s="6"/>
      <c r="M89" s="8">
        <f>H89+J89</f>
      </c>
      <c r="N89" s="5"/>
      <c r="O89" s="10">
        <f>IF(A89="","",ROUNDUP(MONTH(IF(B89="",A89,B89))/3,0))</f>
      </c>
    </row>
    <row r="90">
      <c r="A90" s="5"/>
      <c r="B90" s="5"/>
      <c r="C90" s="4"/>
      <c r="D90" s="4"/>
      <c r="E90" s="4"/>
      <c r="F90" s="4"/>
      <c r="G90" s="4"/>
      <c r="H90" s="6"/>
      <c r="I90" s="7"/>
      <c r="J90" s="8">
        <f>ROUND(H90*I90/100,2)</f>
      </c>
      <c r="K90" s="4"/>
      <c r="L90" s="6"/>
      <c r="M90" s="8">
        <f>H90+J90</f>
      </c>
      <c r="N90" s="5"/>
      <c r="O90" s="10">
        <f>IF(A90="","",ROUNDUP(MONTH(IF(B90="",A90,B90))/3,0))</f>
      </c>
    </row>
    <row r="91">
      <c r="A91" s="5"/>
      <c r="B91" s="5"/>
      <c r="C91" s="4"/>
      <c r="D91" s="4"/>
      <c r="E91" s="4"/>
      <c r="F91" s="4"/>
      <c r="G91" s="4"/>
      <c r="H91" s="6"/>
      <c r="I91" s="7"/>
      <c r="J91" s="8">
        <f>ROUND(H91*I91/100,2)</f>
      </c>
      <c r="K91" s="4"/>
      <c r="L91" s="6"/>
      <c r="M91" s="8">
        <f>H91+J91</f>
      </c>
      <c r="N91" s="5"/>
      <c r="O91" s="10">
        <f>IF(A91="","",ROUNDUP(MONTH(IF(B91="",A91,B91))/3,0))</f>
      </c>
    </row>
    <row r="92">
      <c r="A92" s="5"/>
      <c r="B92" s="5"/>
      <c r="C92" s="4"/>
      <c r="D92" s="4"/>
      <c r="E92" s="4"/>
      <c r="F92" s="4"/>
      <c r="G92" s="4"/>
      <c r="H92" s="6"/>
      <c r="I92" s="7"/>
      <c r="J92" s="8">
        <f>ROUND(H92*I92/100,2)</f>
      </c>
      <c r="K92" s="4"/>
      <c r="L92" s="6"/>
      <c r="M92" s="8">
        <f>H92+J92</f>
      </c>
      <c r="N92" s="5"/>
      <c r="O92" s="10">
        <f>IF(A92="","",ROUNDUP(MONTH(IF(B92="",A92,B92))/3,0))</f>
      </c>
    </row>
    <row r="93">
      <c r="A93" s="5"/>
      <c r="B93" s="5"/>
      <c r="C93" s="4"/>
      <c r="D93" s="4"/>
      <c r="E93" s="4"/>
      <c r="F93" s="4"/>
      <c r="G93" s="4"/>
      <c r="H93" s="6"/>
      <c r="I93" s="7"/>
      <c r="J93" s="8">
        <f>ROUND(H93*I93/100,2)</f>
      </c>
      <c r="K93" s="4"/>
      <c r="L93" s="6"/>
      <c r="M93" s="8">
        <f>H93+J93</f>
      </c>
      <c r="N93" s="5"/>
      <c r="O93" s="10">
        <f>IF(A93="","",ROUNDUP(MONTH(IF(B93="",A93,B93))/3,0))</f>
      </c>
    </row>
    <row r="94">
      <c r="A94" s="5"/>
      <c r="B94" s="5"/>
      <c r="C94" s="4"/>
      <c r="D94" s="4"/>
      <c r="E94" s="4"/>
      <c r="F94" s="4"/>
      <c r="G94" s="4"/>
      <c r="H94" s="6"/>
      <c r="I94" s="7"/>
      <c r="J94" s="8">
        <f>ROUND(H94*I94/100,2)</f>
      </c>
      <c r="K94" s="4"/>
      <c r="L94" s="6"/>
      <c r="M94" s="8">
        <f>H94+J94</f>
      </c>
      <c r="N94" s="5"/>
      <c r="O94" s="10">
        <f>IF(A94="","",ROUNDUP(MONTH(IF(B94="",A94,B94))/3,0))</f>
      </c>
    </row>
    <row r="95">
      <c r="A95" s="5"/>
      <c r="B95" s="5"/>
      <c r="C95" s="4"/>
      <c r="D95" s="4"/>
      <c r="E95" s="4"/>
      <c r="F95" s="4"/>
      <c r="G95" s="4"/>
      <c r="H95" s="6"/>
      <c r="I95" s="7"/>
      <c r="J95" s="8">
        <f>ROUND(H95*I95/100,2)</f>
      </c>
      <c r="K95" s="4"/>
      <c r="L95" s="6"/>
      <c r="M95" s="8">
        <f>H95+J95</f>
      </c>
      <c r="N95" s="5"/>
      <c r="O95" s="10">
        <f>IF(A95="","",ROUNDUP(MONTH(IF(B95="",A95,B95))/3,0))</f>
      </c>
    </row>
    <row r="96">
      <c r="A96" s="5"/>
      <c r="B96" s="5"/>
      <c r="C96" s="4"/>
      <c r="D96" s="4"/>
      <c r="E96" s="4"/>
      <c r="F96" s="4"/>
      <c r="G96" s="4"/>
      <c r="H96" s="6"/>
      <c r="I96" s="7"/>
      <c r="J96" s="8">
        <f>ROUND(H96*I96/100,2)</f>
      </c>
      <c r="K96" s="4"/>
      <c r="L96" s="6"/>
      <c r="M96" s="8">
        <f>H96+J96</f>
      </c>
      <c r="N96" s="5"/>
      <c r="O96" s="10">
        <f>IF(A96="","",ROUNDUP(MONTH(IF(B96="",A96,B96))/3,0))</f>
      </c>
    </row>
    <row r="97">
      <c r="A97" s="5"/>
      <c r="B97" s="5"/>
      <c r="C97" s="4"/>
      <c r="D97" s="4"/>
      <c r="E97" s="4"/>
      <c r="F97" s="4"/>
      <c r="G97" s="4"/>
      <c r="H97" s="6"/>
      <c r="I97" s="7"/>
      <c r="J97" s="8">
        <f>ROUND(H97*I97/100,2)</f>
      </c>
      <c r="K97" s="4"/>
      <c r="L97" s="6"/>
      <c r="M97" s="8">
        <f>H97+J97</f>
      </c>
      <c r="N97" s="5"/>
      <c r="O97" s="10">
        <f>IF(A97="","",ROUNDUP(MONTH(IF(B97="",A97,B97))/3,0))</f>
      </c>
    </row>
    <row r="98">
      <c r="A98" s="5"/>
      <c r="B98" s="5"/>
      <c r="C98" s="4"/>
      <c r="D98" s="4"/>
      <c r="E98" s="4"/>
      <c r="F98" s="4"/>
      <c r="G98" s="4"/>
      <c r="H98" s="6"/>
      <c r="I98" s="7"/>
      <c r="J98" s="8">
        <f>ROUND(H98*I98/100,2)</f>
      </c>
      <c r="K98" s="4"/>
      <c r="L98" s="6"/>
      <c r="M98" s="8">
        <f>H98+J98</f>
      </c>
      <c r="N98" s="5"/>
      <c r="O98" s="10">
        <f>IF(A98="","",ROUNDUP(MONTH(IF(B98="",A98,B98))/3,0))</f>
      </c>
    </row>
    <row r="99">
      <c r="A99" s="5"/>
      <c r="B99" s="5"/>
      <c r="C99" s="4"/>
      <c r="D99" s="4"/>
      <c r="E99" s="4"/>
      <c r="F99" s="4"/>
      <c r="G99" s="4"/>
      <c r="H99" s="6"/>
      <c r="I99" s="7"/>
      <c r="J99" s="8">
        <f>ROUND(H99*I99/100,2)</f>
      </c>
      <c r="K99" s="4"/>
      <c r="L99" s="6"/>
      <c r="M99" s="8">
        <f>H99+J99</f>
      </c>
      <c r="N99" s="5"/>
      <c r="O99" s="10">
        <f>IF(A99="","",ROUNDUP(MONTH(IF(B99="",A99,B99))/3,0))</f>
      </c>
    </row>
    <row r="100">
      <c r="A100" s="5"/>
      <c r="B100" s="5"/>
      <c r="C100" s="4"/>
      <c r="D100" s="4"/>
      <c r="E100" s="4"/>
      <c r="F100" s="4"/>
      <c r="G100" s="4"/>
      <c r="H100" s="6"/>
      <c r="I100" s="7"/>
      <c r="J100" s="8">
        <f>ROUND(H100*I100/100,2)</f>
      </c>
      <c r="K100" s="4"/>
      <c r="L100" s="6"/>
      <c r="M100" s="8">
        <f>H100+J100</f>
      </c>
      <c r="N100" s="5"/>
      <c r="O100" s="10">
        <f>IF(A100="","",ROUNDUP(MONTH(IF(B100="",A100,B100))/3,0))</f>
      </c>
    </row>
    <row r="101">
      <c r="A101" s="5"/>
      <c r="B101" s="5"/>
      <c r="C101" s="4"/>
      <c r="D101" s="4"/>
      <c r="E101" s="4"/>
      <c r="F101" s="4"/>
      <c r="G101" s="4"/>
      <c r="H101" s="6"/>
      <c r="I101" s="7"/>
      <c r="J101" s="8">
        <f>ROUND(H101*I101/100,2)</f>
      </c>
      <c r="K101" s="4"/>
      <c r="L101" s="6"/>
      <c r="M101" s="8">
        <f>H101+J101</f>
      </c>
      <c r="N101" s="5"/>
      <c r="O101" s="10">
        <f>IF(A101="","",ROUNDUP(MONTH(IF(B101="",A101,B101))/3,0))</f>
      </c>
    </row>
    <row r="102">
      <c r="A102" s="5"/>
      <c r="B102" s="5"/>
      <c r="C102" s="4"/>
      <c r="D102" s="4"/>
      <c r="E102" s="4"/>
      <c r="F102" s="4"/>
      <c r="G102" s="4"/>
      <c r="H102" s="6"/>
      <c r="I102" s="7"/>
      <c r="J102" s="8">
        <f>ROUND(H102*I102/100,2)</f>
      </c>
      <c r="K102" s="4"/>
      <c r="L102" s="6"/>
      <c r="M102" s="8">
        <f>H102+J102</f>
      </c>
      <c r="N102" s="5"/>
      <c r="O102" s="10">
        <f>IF(A102="","",ROUNDUP(MONTH(IF(B102="",A102,B102))/3,0))</f>
      </c>
    </row>
    <row r="103">
      <c r="A103" s="5"/>
      <c r="B103" s="5"/>
      <c r="C103" s="4"/>
      <c r="D103" s="4"/>
      <c r="E103" s="4"/>
      <c r="F103" s="4"/>
      <c r="G103" s="4"/>
      <c r="H103" s="6"/>
      <c r="I103" s="7"/>
      <c r="J103" s="8">
        <f>ROUND(H103*I103/100,2)</f>
      </c>
      <c r="K103" s="4"/>
      <c r="L103" s="6"/>
      <c r="M103" s="8">
        <f>H103+J103</f>
      </c>
      <c r="N103" s="5"/>
      <c r="O103" s="10">
        <f>IF(A103="","",ROUNDUP(MONTH(IF(B103="",A103,B103))/3,0))</f>
      </c>
    </row>
    <row r="104">
      <c r="A104" s="5"/>
      <c r="B104" s="5"/>
      <c r="C104" s="4"/>
      <c r="D104" s="4"/>
      <c r="E104" s="4"/>
      <c r="F104" s="4"/>
      <c r="G104" s="4"/>
      <c r="H104" s="6"/>
      <c r="I104" s="7"/>
      <c r="J104" s="8">
        <f>ROUND(H104*I104/100,2)</f>
      </c>
      <c r="K104" s="4"/>
      <c r="L104" s="6"/>
      <c r="M104" s="8">
        <f>H104+J104</f>
      </c>
      <c r="N104" s="5"/>
      <c r="O104" s="10">
        <f>IF(A104="","",ROUNDUP(MONTH(IF(B104="",A104,B104))/3,0))</f>
      </c>
    </row>
    <row r="105">
      <c r="A105" s="5"/>
      <c r="B105" s="5"/>
      <c r="C105" s="4"/>
      <c r="D105" s="4"/>
      <c r="E105" s="4"/>
      <c r="F105" s="4"/>
      <c r="G105" s="4"/>
      <c r="H105" s="6"/>
      <c r="I105" s="7"/>
      <c r="J105" s="8">
        <f>ROUND(H105*I105/100,2)</f>
      </c>
      <c r="K105" s="4"/>
      <c r="L105" s="6"/>
      <c r="M105" s="8">
        <f>H105+J105</f>
      </c>
      <c r="N105" s="5"/>
      <c r="O105" s="10">
        <f>IF(A105="","",ROUNDUP(MONTH(IF(B105="",A105,B105))/3,0))</f>
      </c>
    </row>
    <row r="106">
      <c r="A106" s="5"/>
      <c r="B106" s="5"/>
      <c r="C106" s="4"/>
      <c r="D106" s="4"/>
      <c r="E106" s="4"/>
      <c r="F106" s="4"/>
      <c r="G106" s="4"/>
      <c r="H106" s="6"/>
      <c r="I106" s="7"/>
      <c r="J106" s="8">
        <f>ROUND(H106*I106/100,2)</f>
      </c>
      <c r="K106" s="4"/>
      <c r="L106" s="6"/>
      <c r="M106" s="8">
        <f>H106+J106</f>
      </c>
      <c r="N106" s="5"/>
      <c r="O106" s="10">
        <f>IF(A106="","",ROUNDUP(MONTH(IF(B106="",A106,B106))/3,0))</f>
      </c>
    </row>
    <row r="107">
      <c r="A107" s="5"/>
      <c r="B107" s="5"/>
      <c r="C107" s="4"/>
      <c r="D107" s="4"/>
      <c r="E107" s="4"/>
      <c r="F107" s="4"/>
      <c r="G107" s="4"/>
      <c r="H107" s="6"/>
      <c r="I107" s="7"/>
      <c r="J107" s="8">
        <f>ROUND(H107*I107/100,2)</f>
      </c>
      <c r="K107" s="4"/>
      <c r="L107" s="6"/>
      <c r="M107" s="8">
        <f>H107+J107</f>
      </c>
      <c r="N107" s="5"/>
      <c r="O107" s="10">
        <f>IF(A107="","",ROUNDUP(MONTH(IF(B107="",A107,B107))/3,0))</f>
      </c>
    </row>
    <row r="108">
      <c r="A108" s="5"/>
      <c r="B108" s="5"/>
      <c r="C108" s="4"/>
      <c r="D108" s="4"/>
      <c r="E108" s="4"/>
      <c r="F108" s="4"/>
      <c r="G108" s="4"/>
      <c r="H108" s="6"/>
      <c r="I108" s="7"/>
      <c r="J108" s="8">
        <f>ROUND(H108*I108/100,2)</f>
      </c>
      <c r="K108" s="4"/>
      <c r="L108" s="6"/>
      <c r="M108" s="8">
        <f>H108+J108</f>
      </c>
      <c r="N108" s="5"/>
      <c r="O108" s="10">
        <f>IF(A108="","",ROUNDUP(MONTH(IF(B108="",A108,B108))/3,0))</f>
      </c>
    </row>
    <row r="109">
      <c r="A109" s="5"/>
      <c r="B109" s="5"/>
      <c r="C109" s="4"/>
      <c r="D109" s="4"/>
      <c r="E109" s="4"/>
      <c r="F109" s="4"/>
      <c r="G109" s="4"/>
      <c r="H109" s="6"/>
      <c r="I109" s="7"/>
      <c r="J109" s="8">
        <f>ROUND(H109*I109/100,2)</f>
      </c>
      <c r="K109" s="4"/>
      <c r="L109" s="6"/>
      <c r="M109" s="8">
        <f>H109+J109</f>
      </c>
      <c r="N109" s="5"/>
      <c r="O109" s="10">
        <f>IF(A109="","",ROUNDUP(MONTH(IF(B109="",A109,B109))/3,0))</f>
      </c>
    </row>
    <row r="110">
      <c r="A110" s="5"/>
      <c r="B110" s="5"/>
      <c r="C110" s="4"/>
      <c r="D110" s="4"/>
      <c r="E110" s="4"/>
      <c r="F110" s="4"/>
      <c r="G110" s="4"/>
      <c r="H110" s="6"/>
      <c r="I110" s="7"/>
      <c r="J110" s="8">
        <f>ROUND(H110*I110/100,2)</f>
      </c>
      <c r="K110" s="4"/>
      <c r="L110" s="6"/>
      <c r="M110" s="8">
        <f>H110+J110</f>
      </c>
      <c r="N110" s="5"/>
      <c r="O110" s="10">
        <f>IF(A110="","",ROUNDUP(MONTH(IF(B110="",A110,B110))/3,0))</f>
      </c>
    </row>
    <row r="111">
      <c r="A111" s="5"/>
      <c r="B111" s="5"/>
      <c r="C111" s="4"/>
      <c r="D111" s="4"/>
      <c r="E111" s="4"/>
      <c r="F111" s="4"/>
      <c r="G111" s="4"/>
      <c r="H111" s="6"/>
      <c r="I111" s="7"/>
      <c r="J111" s="8">
        <f>ROUND(H111*I111/100,2)</f>
      </c>
      <c r="K111" s="4"/>
      <c r="L111" s="6"/>
      <c r="M111" s="8">
        <f>H111+J111</f>
      </c>
      <c r="N111" s="5"/>
      <c r="O111" s="10">
        <f>IF(A111="","",ROUNDUP(MONTH(IF(B111="",A111,B111))/3,0))</f>
      </c>
    </row>
    <row r="112">
      <c r="A112" s="5"/>
      <c r="B112" s="5"/>
      <c r="C112" s="4"/>
      <c r="D112" s="4"/>
      <c r="E112" s="4"/>
      <c r="F112" s="4"/>
      <c r="G112" s="4"/>
      <c r="H112" s="6"/>
      <c r="I112" s="7"/>
      <c r="J112" s="8">
        <f>ROUND(H112*I112/100,2)</f>
      </c>
      <c r="K112" s="4"/>
      <c r="L112" s="6"/>
      <c r="M112" s="8">
        <f>H112+J112</f>
      </c>
      <c r="N112" s="5"/>
      <c r="O112" s="10">
        <f>IF(A112="","",ROUNDUP(MONTH(IF(B112="",A112,B112))/3,0))</f>
      </c>
    </row>
    <row r="113">
      <c r="A113" s="5"/>
      <c r="B113" s="5"/>
      <c r="C113" s="4"/>
      <c r="D113" s="4"/>
      <c r="E113" s="4"/>
      <c r="F113" s="4"/>
      <c r="G113" s="4"/>
      <c r="H113" s="6"/>
      <c r="I113" s="7"/>
      <c r="J113" s="8">
        <f>ROUND(H113*I113/100,2)</f>
      </c>
      <c r="K113" s="4"/>
      <c r="L113" s="6"/>
      <c r="M113" s="8">
        <f>H113+J113</f>
      </c>
      <c r="N113" s="5"/>
      <c r="O113" s="10">
        <f>IF(A113="","",ROUNDUP(MONTH(IF(B113="",A113,B113))/3,0))</f>
      </c>
    </row>
    <row r="114">
      <c r="A114" s="5"/>
      <c r="B114" s="5"/>
      <c r="C114" s="4"/>
      <c r="D114" s="4"/>
      <c r="E114" s="4"/>
      <c r="F114" s="4"/>
      <c r="G114" s="4"/>
      <c r="H114" s="6"/>
      <c r="I114" s="7"/>
      <c r="J114" s="8">
        <f>ROUND(H114*I114/100,2)</f>
      </c>
      <c r="K114" s="4"/>
      <c r="L114" s="6"/>
      <c r="M114" s="8">
        <f>H114+J114</f>
      </c>
      <c r="N114" s="5"/>
      <c r="O114" s="10">
        <f>IF(A114="","",ROUNDUP(MONTH(IF(B114="",A114,B114))/3,0))</f>
      </c>
    </row>
    <row r="115">
      <c r="A115" s="5"/>
      <c r="B115" s="5"/>
      <c r="C115" s="4"/>
      <c r="D115" s="4"/>
      <c r="E115" s="4"/>
      <c r="F115" s="4"/>
      <c r="G115" s="4"/>
      <c r="H115" s="6"/>
      <c r="I115" s="7"/>
      <c r="J115" s="8">
        <f>ROUND(H115*I115/100,2)</f>
      </c>
      <c r="K115" s="4"/>
      <c r="L115" s="6"/>
      <c r="M115" s="8">
        <f>H115+J115</f>
      </c>
      <c r="N115" s="5"/>
      <c r="O115" s="10">
        <f>IF(A115="","",ROUNDUP(MONTH(IF(B115="",A115,B115))/3,0))</f>
      </c>
    </row>
    <row r="116">
      <c r="A116" s="5"/>
      <c r="B116" s="5"/>
      <c r="C116" s="4"/>
      <c r="D116" s="4"/>
      <c r="E116" s="4"/>
      <c r="F116" s="4"/>
      <c r="G116" s="4"/>
      <c r="H116" s="6"/>
      <c r="I116" s="7"/>
      <c r="J116" s="8">
        <f>ROUND(H116*I116/100,2)</f>
      </c>
      <c r="K116" s="4"/>
      <c r="L116" s="6"/>
      <c r="M116" s="8">
        <f>H116+J116</f>
      </c>
      <c r="N116" s="5"/>
      <c r="O116" s="10">
        <f>IF(A116="","",ROUNDUP(MONTH(IF(B116="",A116,B116))/3,0))</f>
      </c>
    </row>
    <row r="117">
      <c r="A117" s="5"/>
      <c r="B117" s="5"/>
      <c r="C117" s="4"/>
      <c r="D117" s="4"/>
      <c r="E117" s="4"/>
      <c r="F117" s="4"/>
      <c r="G117" s="4"/>
      <c r="H117" s="6"/>
      <c r="I117" s="7"/>
      <c r="J117" s="8">
        <f>ROUND(H117*I117/100,2)</f>
      </c>
      <c r="K117" s="4"/>
      <c r="L117" s="6"/>
      <c r="M117" s="8">
        <f>H117+J117</f>
      </c>
      <c r="N117" s="5"/>
      <c r="O117" s="10">
        <f>IF(A117="","",ROUNDUP(MONTH(IF(B117="",A117,B117))/3,0))</f>
      </c>
    </row>
    <row r="118">
      <c r="A118" s="5"/>
      <c r="B118" s="5"/>
      <c r="C118" s="4"/>
      <c r="D118" s="4"/>
      <c r="E118" s="4"/>
      <c r="F118" s="4"/>
      <c r="G118" s="4"/>
      <c r="H118" s="6"/>
      <c r="I118" s="7"/>
      <c r="J118" s="8">
        <f>ROUND(H118*I118/100,2)</f>
      </c>
      <c r="K118" s="4"/>
      <c r="L118" s="6"/>
      <c r="M118" s="8">
        <f>H118+J118</f>
      </c>
      <c r="N118" s="5"/>
      <c r="O118" s="10">
        <f>IF(A118="","",ROUNDUP(MONTH(IF(B118="",A118,B118))/3,0))</f>
      </c>
    </row>
    <row r="119">
      <c r="A119" s="5"/>
      <c r="B119" s="5"/>
      <c r="C119" s="4"/>
      <c r="D119" s="4"/>
      <c r="E119" s="4"/>
      <c r="F119" s="4"/>
      <c r="G119" s="4"/>
      <c r="H119" s="6"/>
      <c r="I119" s="7"/>
      <c r="J119" s="8">
        <f>ROUND(H119*I119/100,2)</f>
      </c>
      <c r="K119" s="4"/>
      <c r="L119" s="6"/>
      <c r="M119" s="8">
        <f>H119+J119</f>
      </c>
      <c r="N119" s="5"/>
      <c r="O119" s="10">
        <f>IF(A119="","",ROUNDUP(MONTH(IF(B119="",A119,B119))/3,0))</f>
      </c>
    </row>
    <row r="120">
      <c r="A120" s="5"/>
      <c r="B120" s="5"/>
      <c r="C120" s="4"/>
      <c r="D120" s="4"/>
      <c r="E120" s="4"/>
      <c r="F120" s="4"/>
      <c r="G120" s="4"/>
      <c r="H120" s="6"/>
      <c r="I120" s="7"/>
      <c r="J120" s="8">
        <f>ROUND(H120*I120/100,2)</f>
      </c>
      <c r="K120" s="4"/>
      <c r="L120" s="6"/>
      <c r="M120" s="8">
        <f>H120+J120</f>
      </c>
      <c r="N120" s="5"/>
      <c r="O120" s="10">
        <f>IF(A120="","",ROUNDUP(MONTH(IF(B120="",A120,B120))/3,0))</f>
      </c>
    </row>
    <row r="121">
      <c r="A121" s="5"/>
      <c r="B121" s="5"/>
      <c r="C121" s="4"/>
      <c r="D121" s="4"/>
      <c r="E121" s="4"/>
      <c r="F121" s="4"/>
      <c r="G121" s="4"/>
      <c r="H121" s="6"/>
      <c r="I121" s="7"/>
      <c r="J121" s="8">
        <f>ROUND(H121*I121/100,2)</f>
      </c>
      <c r="K121" s="4"/>
      <c r="L121" s="6"/>
      <c r="M121" s="8">
        <f>H121+J121</f>
      </c>
      <c r="N121" s="5"/>
      <c r="O121" s="10">
        <f>IF(A121="","",ROUNDUP(MONTH(IF(B121="",A121,B121))/3,0))</f>
      </c>
    </row>
    <row r="122">
      <c r="A122" s="5"/>
      <c r="B122" s="5"/>
      <c r="C122" s="4"/>
      <c r="D122" s="4"/>
      <c r="E122" s="4"/>
      <c r="F122" s="4"/>
      <c r="G122" s="4"/>
      <c r="H122" s="6"/>
      <c r="I122" s="7"/>
      <c r="J122" s="8">
        <f>ROUND(H122*I122/100,2)</f>
      </c>
      <c r="K122" s="4"/>
      <c r="L122" s="6"/>
      <c r="M122" s="8">
        <f>H122+J122</f>
      </c>
      <c r="N122" s="5"/>
      <c r="O122" s="10">
        <f>IF(A122="","",ROUNDUP(MONTH(IF(B122="",A122,B122))/3,0))</f>
      </c>
    </row>
    <row r="123">
      <c r="A123" s="5"/>
      <c r="B123" s="5"/>
      <c r="C123" s="4"/>
      <c r="D123" s="4"/>
      <c r="E123" s="4"/>
      <c r="F123" s="4"/>
      <c r="G123" s="4"/>
      <c r="H123" s="6"/>
      <c r="I123" s="7"/>
      <c r="J123" s="8">
        <f>ROUND(H123*I123/100,2)</f>
      </c>
      <c r="K123" s="4"/>
      <c r="L123" s="6"/>
      <c r="M123" s="8">
        <f>H123+J123</f>
      </c>
      <c r="N123" s="5"/>
      <c r="O123" s="10">
        <f>IF(A123="","",ROUNDUP(MONTH(IF(B123="",A123,B123))/3,0))</f>
      </c>
    </row>
    <row r="124">
      <c r="A124" s="5"/>
      <c r="B124" s="5"/>
      <c r="C124" s="4"/>
      <c r="D124" s="4"/>
      <c r="E124" s="4"/>
      <c r="F124" s="4"/>
      <c r="G124" s="4"/>
      <c r="H124" s="6"/>
      <c r="I124" s="7"/>
      <c r="J124" s="8">
        <f>ROUND(H124*I124/100,2)</f>
      </c>
      <c r="K124" s="4"/>
      <c r="L124" s="6"/>
      <c r="M124" s="8">
        <f>H124+J124</f>
      </c>
      <c r="N124" s="5"/>
      <c r="O124" s="10">
        <f>IF(A124="","",ROUNDUP(MONTH(IF(B124="",A124,B124))/3,0))</f>
      </c>
    </row>
    <row r="125">
      <c r="A125" s="5"/>
      <c r="B125" s="5"/>
      <c r="C125" s="4"/>
      <c r="D125" s="4"/>
      <c r="E125" s="4"/>
      <c r="F125" s="4"/>
      <c r="G125" s="4"/>
      <c r="H125" s="6"/>
      <c r="I125" s="7"/>
      <c r="J125" s="8">
        <f>ROUND(H125*I125/100,2)</f>
      </c>
      <c r="K125" s="4"/>
      <c r="L125" s="6"/>
      <c r="M125" s="8">
        <f>H125+J125</f>
      </c>
      <c r="N125" s="5"/>
      <c r="O125" s="10">
        <f>IF(A125="","",ROUNDUP(MONTH(IF(B125="",A125,B125))/3,0))</f>
      </c>
    </row>
    <row r="126">
      <c r="A126" s="5"/>
      <c r="B126" s="5"/>
      <c r="C126" s="4"/>
      <c r="D126" s="4"/>
      <c r="E126" s="4"/>
      <c r="F126" s="4"/>
      <c r="G126" s="4"/>
      <c r="H126" s="6"/>
      <c r="I126" s="7"/>
      <c r="J126" s="8">
        <f>ROUND(H126*I126/100,2)</f>
      </c>
      <c r="K126" s="4"/>
      <c r="L126" s="6"/>
      <c r="M126" s="8">
        <f>H126+J126</f>
      </c>
      <c r="N126" s="5"/>
      <c r="O126" s="10">
        <f>IF(A126="","",ROUNDUP(MONTH(IF(B126="",A126,B126))/3,0))</f>
      </c>
    </row>
    <row r="127">
      <c r="A127" s="5"/>
      <c r="B127" s="5"/>
      <c r="C127" s="4"/>
      <c r="D127" s="4"/>
      <c r="E127" s="4"/>
      <c r="F127" s="4"/>
      <c r="G127" s="4"/>
      <c r="H127" s="6"/>
      <c r="I127" s="7"/>
      <c r="J127" s="8">
        <f>ROUND(H127*I127/100,2)</f>
      </c>
      <c r="K127" s="4"/>
      <c r="L127" s="6"/>
      <c r="M127" s="8">
        <f>H127+J127</f>
      </c>
      <c r="N127" s="5"/>
      <c r="O127" s="10">
        <f>IF(A127="","",ROUNDUP(MONTH(IF(B127="",A127,B127))/3,0))</f>
      </c>
    </row>
    <row r="128">
      <c r="A128" s="5"/>
      <c r="B128" s="5"/>
      <c r="C128" s="4"/>
      <c r="D128" s="4"/>
      <c r="E128" s="4"/>
      <c r="F128" s="4"/>
      <c r="G128" s="4"/>
      <c r="H128" s="6"/>
      <c r="I128" s="7"/>
      <c r="J128" s="8">
        <f>ROUND(H128*I128/100,2)</f>
      </c>
      <c r="K128" s="4"/>
      <c r="L128" s="6"/>
      <c r="M128" s="8">
        <f>H128+J128</f>
      </c>
      <c r="N128" s="5"/>
      <c r="O128" s="10">
        <f>IF(A128="","",ROUNDUP(MONTH(IF(B128="",A128,B128))/3,0))</f>
      </c>
    </row>
    <row r="129">
      <c r="A129" s="5"/>
      <c r="B129" s="5"/>
      <c r="C129" s="4"/>
      <c r="D129" s="4"/>
      <c r="E129" s="4"/>
      <c r="F129" s="4"/>
      <c r="G129" s="4"/>
      <c r="H129" s="6"/>
      <c r="I129" s="7"/>
      <c r="J129" s="8">
        <f>ROUND(H129*I129/100,2)</f>
      </c>
      <c r="K129" s="4"/>
      <c r="L129" s="6"/>
      <c r="M129" s="8">
        <f>H129+J129</f>
      </c>
      <c r="N129" s="5"/>
      <c r="O129" s="10">
        <f>IF(A129="","",ROUNDUP(MONTH(IF(B129="",A129,B129))/3,0))</f>
      </c>
    </row>
    <row r="130">
      <c r="A130" s="5"/>
      <c r="B130" s="5"/>
      <c r="C130" s="4"/>
      <c r="D130" s="4"/>
      <c r="E130" s="4"/>
      <c r="F130" s="4"/>
      <c r="G130" s="4"/>
      <c r="H130" s="6"/>
      <c r="I130" s="7"/>
      <c r="J130" s="8">
        <f>ROUND(H130*I130/100,2)</f>
      </c>
      <c r="K130" s="4"/>
      <c r="L130" s="6"/>
      <c r="M130" s="8">
        <f>H130+J130</f>
      </c>
      <c r="N130" s="5"/>
      <c r="O130" s="10">
        <f>IF(A130="","",ROUNDUP(MONTH(IF(B130="",A130,B130))/3,0))</f>
      </c>
    </row>
    <row r="131">
      <c r="A131" s="5"/>
      <c r="B131" s="5"/>
      <c r="C131" s="4"/>
      <c r="D131" s="4"/>
      <c r="E131" s="4"/>
      <c r="F131" s="4"/>
      <c r="G131" s="4"/>
      <c r="H131" s="6"/>
      <c r="I131" s="7"/>
      <c r="J131" s="8">
        <f>ROUND(H131*I131/100,2)</f>
      </c>
      <c r="K131" s="4"/>
      <c r="L131" s="6"/>
      <c r="M131" s="8">
        <f>H131+J131</f>
      </c>
      <c r="N131" s="5"/>
      <c r="O131" s="10">
        <f>IF(A131="","",ROUNDUP(MONTH(IF(B131="",A131,B131))/3,0))</f>
      </c>
    </row>
    <row r="132">
      <c r="A132" s="5"/>
      <c r="B132" s="5"/>
      <c r="C132" s="4"/>
      <c r="D132" s="4"/>
      <c r="E132" s="4"/>
      <c r="F132" s="4"/>
      <c r="G132" s="4"/>
      <c r="H132" s="6"/>
      <c r="I132" s="7"/>
      <c r="J132" s="8">
        <f>ROUND(H132*I132/100,2)</f>
      </c>
      <c r="K132" s="4"/>
      <c r="L132" s="6"/>
      <c r="M132" s="8">
        <f>H132+J132</f>
      </c>
      <c r="N132" s="5"/>
      <c r="O132" s="10">
        <f>IF(A132="","",ROUNDUP(MONTH(IF(B132="",A132,B132))/3,0))</f>
      </c>
    </row>
    <row r="133">
      <c r="A133" s="5"/>
      <c r="B133" s="5"/>
      <c r="C133" s="4"/>
      <c r="D133" s="4"/>
      <c r="E133" s="4"/>
      <c r="F133" s="4"/>
      <c r="G133" s="4"/>
      <c r="H133" s="6"/>
      <c r="I133" s="7"/>
      <c r="J133" s="8">
        <f>ROUND(H133*I133/100,2)</f>
      </c>
      <c r="K133" s="4"/>
      <c r="L133" s="6"/>
      <c r="M133" s="8">
        <f>H133+J133</f>
      </c>
      <c r="N133" s="5"/>
      <c r="O133" s="10">
        <f>IF(A133="","",ROUNDUP(MONTH(IF(B133="",A133,B133))/3,0))</f>
      </c>
    </row>
    <row r="134">
      <c r="A134" s="5"/>
      <c r="B134" s="5"/>
      <c r="C134" s="4"/>
      <c r="D134" s="4"/>
      <c r="E134" s="4"/>
      <c r="F134" s="4"/>
      <c r="G134" s="4"/>
      <c r="H134" s="6"/>
      <c r="I134" s="7"/>
      <c r="J134" s="8">
        <f>ROUND(H134*I134/100,2)</f>
      </c>
      <c r="K134" s="4"/>
      <c r="L134" s="6"/>
      <c r="M134" s="8">
        <f>H134+J134</f>
      </c>
      <c r="N134" s="5"/>
      <c r="O134" s="10">
        <f>IF(A134="","",ROUNDUP(MONTH(IF(B134="",A134,B134))/3,0))</f>
      </c>
    </row>
    <row r="135">
      <c r="A135" s="5"/>
      <c r="B135" s="5"/>
      <c r="C135" s="4"/>
      <c r="D135" s="4"/>
      <c r="E135" s="4"/>
      <c r="F135" s="4"/>
      <c r="G135" s="4"/>
      <c r="H135" s="6"/>
      <c r="I135" s="7"/>
      <c r="J135" s="8">
        <f>ROUND(H135*I135/100,2)</f>
      </c>
      <c r="K135" s="4"/>
      <c r="L135" s="6"/>
      <c r="M135" s="8">
        <f>H135+J135</f>
      </c>
      <c r="N135" s="5"/>
      <c r="O135" s="10">
        <f>IF(A135="","",ROUNDUP(MONTH(IF(B135="",A135,B135))/3,0))</f>
      </c>
    </row>
    <row r="136">
      <c r="A136" s="5"/>
      <c r="B136" s="5"/>
      <c r="C136" s="4"/>
      <c r="D136" s="4"/>
      <c r="E136" s="4"/>
      <c r="F136" s="4"/>
      <c r="G136" s="4"/>
      <c r="H136" s="6"/>
      <c r="I136" s="7"/>
      <c r="J136" s="8">
        <f>ROUND(H136*I136/100,2)</f>
      </c>
      <c r="K136" s="4"/>
      <c r="L136" s="6"/>
      <c r="M136" s="8">
        <f>H136+J136</f>
      </c>
      <c r="N136" s="5"/>
      <c r="O136" s="10">
        <f>IF(A136="","",ROUNDUP(MONTH(IF(B136="",A136,B136))/3,0))</f>
      </c>
    </row>
    <row r="137">
      <c r="A137" s="5"/>
      <c r="B137" s="5"/>
      <c r="C137" s="4"/>
      <c r="D137" s="4"/>
      <c r="E137" s="4"/>
      <c r="F137" s="4"/>
      <c r="G137" s="4"/>
      <c r="H137" s="6"/>
      <c r="I137" s="7"/>
      <c r="J137" s="8">
        <f>ROUND(H137*I137/100,2)</f>
      </c>
      <c r="K137" s="4"/>
      <c r="L137" s="6"/>
      <c r="M137" s="8">
        <f>H137+J137</f>
      </c>
      <c r="N137" s="5"/>
      <c r="O137" s="10">
        <f>IF(A137="","",ROUNDUP(MONTH(IF(B137="",A137,B137))/3,0))</f>
      </c>
    </row>
    <row r="138">
      <c r="A138" s="5"/>
      <c r="B138" s="5"/>
      <c r="C138" s="4"/>
      <c r="D138" s="4"/>
      <c r="E138" s="4"/>
      <c r="F138" s="4"/>
      <c r="G138" s="4"/>
      <c r="H138" s="6"/>
      <c r="I138" s="7"/>
      <c r="J138" s="8">
        <f>ROUND(H138*I138/100,2)</f>
      </c>
      <c r="K138" s="4"/>
      <c r="L138" s="6"/>
      <c r="M138" s="8">
        <f>H138+J138</f>
      </c>
      <c r="N138" s="5"/>
      <c r="O138" s="10">
        <f>IF(A138="","",ROUNDUP(MONTH(IF(B138="",A138,B138))/3,0))</f>
      </c>
    </row>
    <row r="139">
      <c r="A139" s="5"/>
      <c r="B139" s="5"/>
      <c r="C139" s="4"/>
      <c r="D139" s="4"/>
      <c r="E139" s="4"/>
      <c r="F139" s="4"/>
      <c r="G139" s="4"/>
      <c r="H139" s="6"/>
      <c r="I139" s="7"/>
      <c r="J139" s="8">
        <f>ROUND(H139*I139/100,2)</f>
      </c>
      <c r="K139" s="4"/>
      <c r="L139" s="6"/>
      <c r="M139" s="8">
        <f>H139+J139</f>
      </c>
      <c r="N139" s="5"/>
      <c r="O139" s="10">
        <f>IF(A139="","",ROUNDUP(MONTH(IF(B139="",A139,B139))/3,0))</f>
      </c>
    </row>
    <row r="140">
      <c r="A140" s="5"/>
      <c r="B140" s="5"/>
      <c r="C140" s="4"/>
      <c r="D140" s="4"/>
      <c r="E140" s="4"/>
      <c r="F140" s="4"/>
      <c r="G140" s="4"/>
      <c r="H140" s="6"/>
      <c r="I140" s="7"/>
      <c r="J140" s="8">
        <f>ROUND(H140*I140/100,2)</f>
      </c>
      <c r="K140" s="4"/>
      <c r="L140" s="6"/>
      <c r="M140" s="8">
        <f>H140+J140</f>
      </c>
      <c r="N140" s="5"/>
      <c r="O140" s="10">
        <f>IF(A140="","",ROUNDUP(MONTH(IF(B140="",A140,B140))/3,0))</f>
      </c>
    </row>
    <row r="141">
      <c r="A141" s="5"/>
      <c r="B141" s="5"/>
      <c r="C141" s="4"/>
      <c r="D141" s="4"/>
      <c r="E141" s="4"/>
      <c r="F141" s="4"/>
      <c r="G141" s="4"/>
      <c r="H141" s="6"/>
      <c r="I141" s="7"/>
      <c r="J141" s="8">
        <f>ROUND(H141*I141/100,2)</f>
      </c>
      <c r="K141" s="4"/>
      <c r="L141" s="6"/>
      <c r="M141" s="8">
        <f>H141+J141</f>
      </c>
      <c r="N141" s="5"/>
      <c r="O141" s="10">
        <f>IF(A141="","",ROUNDUP(MONTH(IF(B141="",A141,B141))/3,0))</f>
      </c>
    </row>
    <row r="142">
      <c r="A142" s="5"/>
      <c r="B142" s="5"/>
      <c r="C142" s="4"/>
      <c r="D142" s="4"/>
      <c r="E142" s="4"/>
      <c r="F142" s="4"/>
      <c r="G142" s="4"/>
      <c r="H142" s="6"/>
      <c r="I142" s="7"/>
      <c r="J142" s="8">
        <f>ROUND(H142*I142/100,2)</f>
      </c>
      <c r="K142" s="4"/>
      <c r="L142" s="6"/>
      <c r="M142" s="8">
        <f>H142+J142</f>
      </c>
      <c r="N142" s="5"/>
      <c r="O142" s="10">
        <f>IF(A142="","",ROUNDUP(MONTH(IF(B142="",A142,B142))/3,0))</f>
      </c>
    </row>
    <row r="143">
      <c r="A143" s="5"/>
      <c r="B143" s="5"/>
      <c r="C143" s="4"/>
      <c r="D143" s="4"/>
      <c r="E143" s="4"/>
      <c r="F143" s="4"/>
      <c r="G143" s="4"/>
      <c r="H143" s="6"/>
      <c r="I143" s="7"/>
      <c r="J143" s="8">
        <f>ROUND(H143*I143/100,2)</f>
      </c>
      <c r="K143" s="4"/>
      <c r="L143" s="6"/>
      <c r="M143" s="8">
        <f>H143+J143</f>
      </c>
      <c r="N143" s="5"/>
      <c r="O143" s="10">
        <f>IF(A143="","",ROUNDUP(MONTH(IF(B143="",A143,B143))/3,0))</f>
      </c>
    </row>
    <row r="144">
      <c r="A144" s="5"/>
      <c r="B144" s="5"/>
      <c r="C144" s="4"/>
      <c r="D144" s="4"/>
      <c r="E144" s="4"/>
      <c r="F144" s="4"/>
      <c r="G144" s="4"/>
      <c r="H144" s="6"/>
      <c r="I144" s="7"/>
      <c r="J144" s="8">
        <f>ROUND(H144*I144/100,2)</f>
      </c>
      <c r="K144" s="4"/>
      <c r="L144" s="6"/>
      <c r="M144" s="8">
        <f>H144+J144</f>
      </c>
      <c r="N144" s="5"/>
      <c r="O144" s="10">
        <f>IF(A144="","",ROUNDUP(MONTH(IF(B144="",A144,B144))/3,0))</f>
      </c>
    </row>
    <row r="145">
      <c r="A145" s="5"/>
      <c r="B145" s="5"/>
      <c r="C145" s="4"/>
      <c r="D145" s="4"/>
      <c r="E145" s="4"/>
      <c r="F145" s="4"/>
      <c r="G145" s="4"/>
      <c r="H145" s="6"/>
      <c r="I145" s="7"/>
      <c r="J145" s="8">
        <f>ROUND(H145*I145/100,2)</f>
      </c>
      <c r="K145" s="4"/>
      <c r="L145" s="6"/>
      <c r="M145" s="8">
        <f>H145+J145</f>
      </c>
      <c r="N145" s="5"/>
      <c r="O145" s="10">
        <f>IF(A145="","",ROUNDUP(MONTH(IF(B145="",A145,B145))/3,0))</f>
      </c>
    </row>
    <row r="146">
      <c r="A146" s="5"/>
      <c r="B146" s="5"/>
      <c r="C146" s="4"/>
      <c r="D146" s="4"/>
      <c r="E146" s="4"/>
      <c r="F146" s="4"/>
      <c r="G146" s="4"/>
      <c r="H146" s="6"/>
      <c r="I146" s="7"/>
      <c r="J146" s="8">
        <f>ROUND(H146*I146/100,2)</f>
      </c>
      <c r="K146" s="4"/>
      <c r="L146" s="6"/>
      <c r="M146" s="8">
        <f>H146+J146</f>
      </c>
      <c r="N146" s="5"/>
      <c r="O146" s="10">
        <f>IF(A146="","",ROUNDUP(MONTH(IF(B146="",A146,B146))/3,0))</f>
      </c>
    </row>
    <row r="147">
      <c r="A147" s="5"/>
      <c r="B147" s="5"/>
      <c r="C147" s="4"/>
      <c r="D147" s="4"/>
      <c r="E147" s="4"/>
      <c r="F147" s="4"/>
      <c r="G147" s="4"/>
      <c r="H147" s="6"/>
      <c r="I147" s="7"/>
      <c r="J147" s="8">
        <f>ROUND(H147*I147/100,2)</f>
      </c>
      <c r="K147" s="4"/>
      <c r="L147" s="6"/>
      <c r="M147" s="8">
        <f>H147+J147</f>
      </c>
      <c r="N147" s="5"/>
      <c r="O147" s="10">
        <f>IF(A147="","",ROUNDUP(MONTH(IF(B147="",A147,B147))/3,0))</f>
      </c>
    </row>
    <row r="148">
      <c r="A148" s="5"/>
      <c r="B148" s="5"/>
      <c r="C148" s="4"/>
      <c r="D148" s="4"/>
      <c r="E148" s="4"/>
      <c r="F148" s="4"/>
      <c r="G148" s="4"/>
      <c r="H148" s="6"/>
      <c r="I148" s="7"/>
      <c r="J148" s="8">
        <f>ROUND(H148*I148/100,2)</f>
      </c>
      <c r="K148" s="4"/>
      <c r="L148" s="6"/>
      <c r="M148" s="8">
        <f>H148+J148</f>
      </c>
      <c r="N148" s="5"/>
      <c r="O148" s="10">
        <f>IF(A148="","",ROUNDUP(MONTH(IF(B148="",A148,B148))/3,0))</f>
      </c>
    </row>
    <row r="149">
      <c r="A149" s="5"/>
      <c r="B149" s="5"/>
      <c r="C149" s="4"/>
      <c r="D149" s="4"/>
      <c r="E149" s="4"/>
      <c r="F149" s="4"/>
      <c r="G149" s="4"/>
      <c r="H149" s="6"/>
      <c r="I149" s="7"/>
      <c r="J149" s="8">
        <f>ROUND(H149*I149/100,2)</f>
      </c>
      <c r="K149" s="4"/>
      <c r="L149" s="6"/>
      <c r="M149" s="8">
        <f>H149+J149</f>
      </c>
      <c r="N149" s="5"/>
      <c r="O149" s="10">
        <f>IF(A149="","",ROUNDUP(MONTH(IF(B149="",A149,B149))/3,0))</f>
      </c>
    </row>
    <row r="150">
      <c r="A150" s="5"/>
      <c r="B150" s="5"/>
      <c r="C150" s="4"/>
      <c r="D150" s="4"/>
      <c r="E150" s="4"/>
      <c r="F150" s="4"/>
      <c r="G150" s="4"/>
      <c r="H150" s="6"/>
      <c r="I150" s="7"/>
      <c r="J150" s="8">
        <f>ROUND(H150*I150/100,2)</f>
      </c>
      <c r="K150" s="4"/>
      <c r="L150" s="6"/>
      <c r="M150" s="8">
        <f>H150+J150</f>
      </c>
      <c r="N150" s="5"/>
      <c r="O150" s="10">
        <f>IF(A150="","",ROUNDUP(MONTH(IF(B150="",A150,B150))/3,0))</f>
      </c>
    </row>
    <row r="151">
      <c r="A151" s="5"/>
      <c r="B151" s="5"/>
      <c r="C151" s="4"/>
      <c r="D151" s="4"/>
      <c r="E151" s="4"/>
      <c r="F151" s="4"/>
      <c r="G151" s="4"/>
      <c r="H151" s="6"/>
      <c r="I151" s="7"/>
      <c r="J151" s="8">
        <f>ROUND(H151*I151/100,2)</f>
      </c>
      <c r="K151" s="4"/>
      <c r="L151" s="6"/>
      <c r="M151" s="8">
        <f>H151+J151</f>
      </c>
      <c r="N151" s="5"/>
      <c r="O151" s="10">
        <f>IF(A151="","",ROUNDUP(MONTH(IF(B151="",A151,B151))/3,0))</f>
      </c>
    </row>
    <row r="152">
      <c r="A152" s="5"/>
      <c r="B152" s="5"/>
      <c r="C152" s="4"/>
      <c r="D152" s="4"/>
      <c r="E152" s="4"/>
      <c r="F152" s="4"/>
      <c r="G152" s="4"/>
      <c r="H152" s="6"/>
      <c r="I152" s="7"/>
      <c r="J152" s="8">
        <f>ROUND(H152*I152/100,2)</f>
      </c>
      <c r="K152" s="4"/>
      <c r="L152" s="6"/>
      <c r="M152" s="8">
        <f>H152+J152</f>
      </c>
      <c r="N152" s="5"/>
      <c r="O152" s="10">
        <f>IF(A152="","",ROUNDUP(MONTH(IF(B152="",A152,B152))/3,0))</f>
      </c>
    </row>
    <row r="153">
      <c r="A153" s="5"/>
      <c r="B153" s="5"/>
      <c r="C153" s="4"/>
      <c r="D153" s="4"/>
      <c r="E153" s="4"/>
      <c r="F153" s="4"/>
      <c r="G153" s="4"/>
      <c r="H153" s="6"/>
      <c r="I153" s="7"/>
      <c r="J153" s="8">
        <f>ROUND(H153*I153/100,2)</f>
      </c>
      <c r="K153" s="4"/>
      <c r="L153" s="6"/>
      <c r="M153" s="8">
        <f>H153+J153</f>
      </c>
      <c r="N153" s="5"/>
      <c r="O153" s="10">
        <f>IF(A153="","",ROUNDUP(MONTH(IF(B153="",A153,B153))/3,0))</f>
      </c>
    </row>
    <row r="154">
      <c r="A154" s="5"/>
      <c r="B154" s="5"/>
      <c r="C154" s="4"/>
      <c r="D154" s="4"/>
      <c r="E154" s="4"/>
      <c r="F154" s="4"/>
      <c r="G154" s="4"/>
      <c r="H154" s="6"/>
      <c r="I154" s="7"/>
      <c r="J154" s="8">
        <f>ROUND(H154*I154/100,2)</f>
      </c>
      <c r="K154" s="4"/>
      <c r="L154" s="6"/>
      <c r="M154" s="8">
        <f>H154+J154</f>
      </c>
      <c r="N154" s="5"/>
      <c r="O154" s="10">
        <f>IF(A154="","",ROUNDUP(MONTH(IF(B154="",A154,B154))/3,0))</f>
      </c>
    </row>
    <row r="155">
      <c r="A155" s="5"/>
      <c r="B155" s="5"/>
      <c r="C155" s="4"/>
      <c r="D155" s="4"/>
      <c r="E155" s="4"/>
      <c r="F155" s="4"/>
      <c r="G155" s="4"/>
      <c r="H155" s="6"/>
      <c r="I155" s="7"/>
      <c r="J155" s="8">
        <f>ROUND(H155*I155/100,2)</f>
      </c>
      <c r="K155" s="4"/>
      <c r="L155" s="6"/>
      <c r="M155" s="8">
        <f>H155+J155</f>
      </c>
      <c r="N155" s="5"/>
      <c r="O155" s="10">
        <f>IF(A155="","",ROUNDUP(MONTH(IF(B155="",A155,B155))/3,0))</f>
      </c>
    </row>
    <row r="156">
      <c r="A156" s="5"/>
      <c r="B156" s="5"/>
      <c r="C156" s="4"/>
      <c r="D156" s="4"/>
      <c r="E156" s="4"/>
      <c r="F156" s="4"/>
      <c r="G156" s="4"/>
      <c r="H156" s="6"/>
      <c r="I156" s="7"/>
      <c r="J156" s="8">
        <f>ROUND(H156*I156/100,2)</f>
      </c>
      <c r="K156" s="4"/>
      <c r="L156" s="6"/>
      <c r="M156" s="8">
        <f>H156+J156</f>
      </c>
      <c r="N156" s="5"/>
      <c r="O156" s="10">
        <f>IF(A156="","",ROUNDUP(MONTH(IF(B156="",A156,B156))/3,0))</f>
      </c>
    </row>
    <row r="157">
      <c r="A157" s="5"/>
      <c r="B157" s="5"/>
      <c r="C157" s="4"/>
      <c r="D157" s="4"/>
      <c r="E157" s="4"/>
      <c r="F157" s="4"/>
      <c r="G157" s="4"/>
      <c r="H157" s="6"/>
      <c r="I157" s="7"/>
      <c r="J157" s="8">
        <f>ROUND(H157*I157/100,2)</f>
      </c>
      <c r="K157" s="4"/>
      <c r="L157" s="6"/>
      <c r="M157" s="8">
        <f>H157+J157</f>
      </c>
      <c r="N157" s="5"/>
      <c r="O157" s="10">
        <f>IF(A157="","",ROUNDUP(MONTH(IF(B157="",A157,B157))/3,0))</f>
      </c>
    </row>
    <row r="158">
      <c r="A158" s="5"/>
      <c r="B158" s="5"/>
      <c r="C158" s="4"/>
      <c r="D158" s="4"/>
      <c r="E158" s="4"/>
      <c r="F158" s="4"/>
      <c r="G158" s="4"/>
      <c r="H158" s="6"/>
      <c r="I158" s="7"/>
      <c r="J158" s="8">
        <f>ROUND(H158*I158/100,2)</f>
      </c>
      <c r="K158" s="4"/>
      <c r="L158" s="6"/>
      <c r="M158" s="8">
        <f>H158+J158</f>
      </c>
      <c r="N158" s="5"/>
      <c r="O158" s="10">
        <f>IF(A158="","",ROUNDUP(MONTH(IF(B158="",A158,B158))/3,0))</f>
      </c>
    </row>
    <row r="159">
      <c r="A159" s="5"/>
      <c r="B159" s="5"/>
      <c r="C159" s="4"/>
      <c r="D159" s="4"/>
      <c r="E159" s="4"/>
      <c r="F159" s="4"/>
      <c r="G159" s="4"/>
      <c r="H159" s="6"/>
      <c r="I159" s="7"/>
      <c r="J159" s="8">
        <f>ROUND(H159*I159/100,2)</f>
      </c>
      <c r="K159" s="4"/>
      <c r="L159" s="6"/>
      <c r="M159" s="8">
        <f>H159+J159</f>
      </c>
      <c r="N159" s="5"/>
      <c r="O159" s="10">
        <f>IF(A159="","",ROUNDUP(MONTH(IF(B159="",A159,B159))/3,0))</f>
      </c>
    </row>
    <row r="160">
      <c r="A160" s="5"/>
      <c r="B160" s="5"/>
      <c r="C160" s="4"/>
      <c r="D160" s="4"/>
      <c r="E160" s="4"/>
      <c r="F160" s="4"/>
      <c r="G160" s="4"/>
      <c r="H160" s="6"/>
      <c r="I160" s="7"/>
      <c r="J160" s="8">
        <f>ROUND(H160*I160/100,2)</f>
      </c>
      <c r="K160" s="4"/>
      <c r="L160" s="6"/>
      <c r="M160" s="8">
        <f>H160+J160</f>
      </c>
      <c r="N160" s="5"/>
      <c r="O160" s="10">
        <f>IF(A160="","",ROUNDUP(MONTH(IF(B160="",A160,B160))/3,0))</f>
      </c>
    </row>
    <row r="161">
      <c r="A161" s="5"/>
      <c r="B161" s="5"/>
      <c r="C161" s="4"/>
      <c r="D161" s="4"/>
      <c r="E161" s="4"/>
      <c r="F161" s="4"/>
      <c r="G161" s="4"/>
      <c r="H161" s="6"/>
      <c r="I161" s="7"/>
      <c r="J161" s="8">
        <f>ROUND(H161*I161/100,2)</f>
      </c>
      <c r="K161" s="4"/>
      <c r="L161" s="6"/>
      <c r="M161" s="8">
        <f>H161+J161</f>
      </c>
      <c r="N161" s="5"/>
      <c r="O161" s="10">
        <f>IF(A161="","",ROUNDUP(MONTH(IF(B161="",A161,B161))/3,0))</f>
      </c>
    </row>
    <row r="162">
      <c r="A162" s="5"/>
      <c r="B162" s="5"/>
      <c r="C162" s="4"/>
      <c r="D162" s="4"/>
      <c r="E162" s="4"/>
      <c r="F162" s="4"/>
      <c r="G162" s="4"/>
      <c r="H162" s="6"/>
      <c r="I162" s="7"/>
      <c r="J162" s="8">
        <f>ROUND(H162*I162/100,2)</f>
      </c>
      <c r="K162" s="4"/>
      <c r="L162" s="6"/>
      <c r="M162" s="8">
        <f>H162+J162</f>
      </c>
      <c r="N162" s="5"/>
      <c r="O162" s="10">
        <f>IF(A162="","",ROUNDUP(MONTH(IF(B162="",A162,B162))/3,0))</f>
      </c>
    </row>
    <row r="163">
      <c r="A163" s="5"/>
      <c r="B163" s="5"/>
      <c r="C163" s="4"/>
      <c r="D163" s="4"/>
      <c r="E163" s="4"/>
      <c r="F163" s="4"/>
      <c r="G163" s="4"/>
      <c r="H163" s="6"/>
      <c r="I163" s="7"/>
      <c r="J163" s="8">
        <f>ROUND(H163*I163/100,2)</f>
      </c>
      <c r="K163" s="4"/>
      <c r="L163" s="6"/>
      <c r="M163" s="8">
        <f>H163+J163</f>
      </c>
      <c r="N163" s="5"/>
      <c r="O163" s="10">
        <f>IF(A163="","",ROUNDUP(MONTH(IF(B163="",A163,B163))/3,0))</f>
      </c>
    </row>
    <row r="164">
      <c r="A164" s="5"/>
      <c r="B164" s="5"/>
      <c r="C164" s="4"/>
      <c r="D164" s="4"/>
      <c r="E164" s="4"/>
      <c r="F164" s="4"/>
      <c r="G164" s="4"/>
      <c r="H164" s="6"/>
      <c r="I164" s="7"/>
      <c r="J164" s="8">
        <f>ROUND(H164*I164/100,2)</f>
      </c>
      <c r="K164" s="4"/>
      <c r="L164" s="6"/>
      <c r="M164" s="8">
        <f>H164+J164</f>
      </c>
      <c r="N164" s="5"/>
      <c r="O164" s="10">
        <f>IF(A164="","",ROUNDUP(MONTH(IF(B164="",A164,B164))/3,0))</f>
      </c>
    </row>
    <row r="165">
      <c r="A165" s="5"/>
      <c r="B165" s="5"/>
      <c r="C165" s="4"/>
      <c r="D165" s="4"/>
      <c r="E165" s="4"/>
      <c r="F165" s="4"/>
      <c r="G165" s="4"/>
      <c r="H165" s="6"/>
      <c r="I165" s="7"/>
      <c r="J165" s="8">
        <f>ROUND(H165*I165/100,2)</f>
      </c>
      <c r="K165" s="4"/>
      <c r="L165" s="6"/>
      <c r="M165" s="8">
        <f>H165+J165</f>
      </c>
      <c r="N165" s="5"/>
      <c r="O165" s="10">
        <f>IF(A165="","",ROUNDUP(MONTH(IF(B165="",A165,B165))/3,0))</f>
      </c>
    </row>
    <row r="166">
      <c r="A166" s="5"/>
      <c r="B166" s="5"/>
      <c r="C166" s="4"/>
      <c r="D166" s="4"/>
      <c r="E166" s="4"/>
      <c r="F166" s="4"/>
      <c r="G166" s="4"/>
      <c r="H166" s="6"/>
      <c r="I166" s="7"/>
      <c r="J166" s="8">
        <f>ROUND(H166*I166/100,2)</f>
      </c>
      <c r="K166" s="4"/>
      <c r="L166" s="6"/>
      <c r="M166" s="8">
        <f>H166+J166</f>
      </c>
      <c r="N166" s="5"/>
      <c r="O166" s="10">
        <f>IF(A166="","",ROUNDUP(MONTH(IF(B166="",A166,B166))/3,0))</f>
      </c>
    </row>
    <row r="167">
      <c r="A167" s="5"/>
      <c r="B167" s="5"/>
      <c r="C167" s="4"/>
      <c r="D167" s="4"/>
      <c r="E167" s="4"/>
      <c r="F167" s="4"/>
      <c r="G167" s="4"/>
      <c r="H167" s="6"/>
      <c r="I167" s="7"/>
      <c r="J167" s="8">
        <f>ROUND(H167*I167/100,2)</f>
      </c>
      <c r="K167" s="4"/>
      <c r="L167" s="6"/>
      <c r="M167" s="8">
        <f>H167+J167</f>
      </c>
      <c r="N167" s="5"/>
      <c r="O167" s="10">
        <f>IF(A167="","",ROUNDUP(MONTH(IF(B167="",A167,B167))/3,0))</f>
      </c>
    </row>
    <row r="168">
      <c r="A168" s="5"/>
      <c r="B168" s="5"/>
      <c r="C168" s="4"/>
      <c r="D168" s="4"/>
      <c r="E168" s="4"/>
      <c r="F168" s="4"/>
      <c r="G168" s="4"/>
      <c r="H168" s="6"/>
      <c r="I168" s="7"/>
      <c r="J168" s="8">
        <f>ROUND(H168*I168/100,2)</f>
      </c>
      <c r="K168" s="4"/>
      <c r="L168" s="6"/>
      <c r="M168" s="8">
        <f>H168+J168</f>
      </c>
      <c r="N168" s="5"/>
      <c r="O168" s="10">
        <f>IF(A168="","",ROUNDUP(MONTH(IF(B168="",A168,B168))/3,0))</f>
      </c>
    </row>
    <row r="169">
      <c r="A169" s="5"/>
      <c r="B169" s="5"/>
      <c r="C169" s="4"/>
      <c r="D169" s="4"/>
      <c r="E169" s="4"/>
      <c r="F169" s="4"/>
      <c r="G169" s="4"/>
      <c r="H169" s="6"/>
      <c r="I169" s="7"/>
      <c r="J169" s="8">
        <f>ROUND(H169*I169/100,2)</f>
      </c>
      <c r="K169" s="4"/>
      <c r="L169" s="6"/>
      <c r="M169" s="8">
        <f>H169+J169</f>
      </c>
      <c r="N169" s="5"/>
      <c r="O169" s="10">
        <f>IF(A169="","",ROUNDUP(MONTH(IF(B169="",A169,B169))/3,0))</f>
      </c>
    </row>
    <row r="170">
      <c r="A170" s="5"/>
      <c r="B170" s="5"/>
      <c r="C170" s="4"/>
      <c r="D170" s="4"/>
      <c r="E170" s="4"/>
      <c r="F170" s="4"/>
      <c r="G170" s="4"/>
      <c r="H170" s="6"/>
      <c r="I170" s="7"/>
      <c r="J170" s="8">
        <f>ROUND(H170*I170/100,2)</f>
      </c>
      <c r="K170" s="4"/>
      <c r="L170" s="6"/>
      <c r="M170" s="8">
        <f>H170+J170</f>
      </c>
      <c r="N170" s="5"/>
      <c r="O170" s="10">
        <f>IF(A170="","",ROUNDUP(MONTH(IF(B170="",A170,B170))/3,0))</f>
      </c>
    </row>
    <row r="171">
      <c r="A171" s="5"/>
      <c r="B171" s="5"/>
      <c r="C171" s="4"/>
      <c r="D171" s="4"/>
      <c r="E171" s="4"/>
      <c r="F171" s="4"/>
      <c r="G171" s="4"/>
      <c r="H171" s="6"/>
      <c r="I171" s="7"/>
      <c r="J171" s="8">
        <f>ROUND(H171*I171/100,2)</f>
      </c>
      <c r="K171" s="4"/>
      <c r="L171" s="6"/>
      <c r="M171" s="8">
        <f>H171+J171</f>
      </c>
      <c r="N171" s="5"/>
      <c r="O171" s="10">
        <f>IF(A171="","",ROUNDUP(MONTH(IF(B171="",A171,B171))/3,0))</f>
      </c>
    </row>
    <row r="172">
      <c r="A172" s="5"/>
      <c r="B172" s="5"/>
      <c r="C172" s="4"/>
      <c r="D172" s="4"/>
      <c r="E172" s="4"/>
      <c r="F172" s="4"/>
      <c r="G172" s="4"/>
      <c r="H172" s="6"/>
      <c r="I172" s="7"/>
      <c r="J172" s="8">
        <f>ROUND(H172*I172/100,2)</f>
      </c>
      <c r="K172" s="4"/>
      <c r="L172" s="6"/>
      <c r="M172" s="8">
        <f>H172+J172</f>
      </c>
      <c r="N172" s="5"/>
      <c r="O172" s="10">
        <f>IF(A172="","",ROUNDUP(MONTH(IF(B172="",A172,B172))/3,0))</f>
      </c>
    </row>
    <row r="173">
      <c r="A173" s="5"/>
      <c r="B173" s="5"/>
      <c r="C173" s="4"/>
      <c r="D173" s="4"/>
      <c r="E173" s="4"/>
      <c r="F173" s="4"/>
      <c r="G173" s="4"/>
      <c r="H173" s="6"/>
      <c r="I173" s="7"/>
      <c r="J173" s="8">
        <f>ROUND(H173*I173/100,2)</f>
      </c>
      <c r="K173" s="4"/>
      <c r="L173" s="6"/>
      <c r="M173" s="8">
        <f>H173+J173</f>
      </c>
      <c r="N173" s="5"/>
      <c r="O173" s="10">
        <f>IF(A173="","",ROUNDUP(MONTH(IF(B173="",A173,B173))/3,0))</f>
      </c>
    </row>
    <row r="174">
      <c r="A174" s="5"/>
      <c r="B174" s="5"/>
      <c r="C174" s="4"/>
      <c r="D174" s="4"/>
      <c r="E174" s="4"/>
      <c r="F174" s="4"/>
      <c r="G174" s="4"/>
      <c r="H174" s="6"/>
      <c r="I174" s="7"/>
      <c r="J174" s="8">
        <f>ROUND(H174*I174/100,2)</f>
      </c>
      <c r="K174" s="4"/>
      <c r="L174" s="6"/>
      <c r="M174" s="8">
        <f>H174+J174</f>
      </c>
      <c r="N174" s="5"/>
      <c r="O174" s="10">
        <f>IF(A174="","",ROUNDUP(MONTH(IF(B174="",A174,B174))/3,0))</f>
      </c>
    </row>
    <row r="175">
      <c r="A175" s="5"/>
      <c r="B175" s="5"/>
      <c r="C175" s="4"/>
      <c r="D175" s="4"/>
      <c r="E175" s="4"/>
      <c r="F175" s="4"/>
      <c r="G175" s="4"/>
      <c r="H175" s="6"/>
      <c r="I175" s="7"/>
      <c r="J175" s="8">
        <f>ROUND(H175*I175/100,2)</f>
      </c>
      <c r="K175" s="4"/>
      <c r="L175" s="6"/>
      <c r="M175" s="8">
        <f>H175+J175</f>
      </c>
      <c r="N175" s="5"/>
      <c r="O175" s="10">
        <f>IF(A175="","",ROUNDUP(MONTH(IF(B175="",A175,B175))/3,0))</f>
      </c>
    </row>
    <row r="176">
      <c r="A176" s="5"/>
      <c r="B176" s="5"/>
      <c r="C176" s="4"/>
      <c r="D176" s="4"/>
      <c r="E176" s="4"/>
      <c r="F176" s="4"/>
      <c r="G176" s="4"/>
      <c r="H176" s="6"/>
      <c r="I176" s="7"/>
      <c r="J176" s="8">
        <f>ROUND(H176*I176/100,2)</f>
      </c>
      <c r="K176" s="4"/>
      <c r="L176" s="6"/>
      <c r="M176" s="8">
        <f>H176+J176</f>
      </c>
      <c r="N176" s="5"/>
      <c r="O176" s="10">
        <f>IF(A176="","",ROUNDUP(MONTH(IF(B176="",A176,B176))/3,0))</f>
      </c>
    </row>
    <row r="177">
      <c r="A177" s="5"/>
      <c r="B177" s="5"/>
      <c r="C177" s="4"/>
      <c r="D177" s="4"/>
      <c r="E177" s="4"/>
      <c r="F177" s="4"/>
      <c r="G177" s="4"/>
      <c r="H177" s="6"/>
      <c r="I177" s="7"/>
      <c r="J177" s="8">
        <f>ROUND(H177*I177/100,2)</f>
      </c>
      <c r="K177" s="4"/>
      <c r="L177" s="6"/>
      <c r="M177" s="8">
        <f>H177+J177</f>
      </c>
      <c r="N177" s="5"/>
      <c r="O177" s="10">
        <f>IF(A177="","",ROUNDUP(MONTH(IF(B177="",A177,B177))/3,0))</f>
      </c>
    </row>
    <row r="178">
      <c r="A178" s="5"/>
      <c r="B178" s="5"/>
      <c r="C178" s="4"/>
      <c r="D178" s="4"/>
      <c r="E178" s="4"/>
      <c r="F178" s="4"/>
      <c r="G178" s="4"/>
      <c r="H178" s="6"/>
      <c r="I178" s="7"/>
      <c r="J178" s="8">
        <f>ROUND(H178*I178/100,2)</f>
      </c>
      <c r="K178" s="4"/>
      <c r="L178" s="6"/>
      <c r="M178" s="8">
        <f>H178+J178</f>
      </c>
      <c r="N178" s="5"/>
      <c r="O178" s="10">
        <f>IF(A178="","",ROUNDUP(MONTH(IF(B178="",A178,B178))/3,0))</f>
      </c>
    </row>
    <row r="179">
      <c r="A179" s="5"/>
      <c r="B179" s="5"/>
      <c r="C179" s="4"/>
      <c r="D179" s="4"/>
      <c r="E179" s="4"/>
      <c r="F179" s="4"/>
      <c r="G179" s="4"/>
      <c r="H179" s="6"/>
      <c r="I179" s="7"/>
      <c r="J179" s="8">
        <f>ROUND(H179*I179/100,2)</f>
      </c>
      <c r="K179" s="4"/>
      <c r="L179" s="6"/>
      <c r="M179" s="8">
        <f>H179+J179</f>
      </c>
      <c r="N179" s="5"/>
      <c r="O179" s="10">
        <f>IF(A179="","",ROUNDUP(MONTH(IF(B179="",A179,B179))/3,0))</f>
      </c>
    </row>
    <row r="180">
      <c r="A180" s="5"/>
      <c r="B180" s="5"/>
      <c r="C180" s="4"/>
      <c r="D180" s="4"/>
      <c r="E180" s="4"/>
      <c r="F180" s="4"/>
      <c r="G180" s="4"/>
      <c r="H180" s="6"/>
      <c r="I180" s="7"/>
      <c r="J180" s="8">
        <f>ROUND(H180*I180/100,2)</f>
      </c>
      <c r="K180" s="4"/>
      <c r="L180" s="6"/>
      <c r="M180" s="8">
        <f>H180+J180</f>
      </c>
      <c r="N180" s="5"/>
      <c r="O180" s="10">
        <f>IF(A180="","",ROUNDUP(MONTH(IF(B180="",A180,B180))/3,0))</f>
      </c>
    </row>
    <row r="181">
      <c r="A181" s="5"/>
      <c r="B181" s="5"/>
      <c r="C181" s="4"/>
      <c r="D181" s="4"/>
      <c r="E181" s="4"/>
      <c r="F181" s="4"/>
      <c r="G181" s="4"/>
      <c r="H181" s="6"/>
      <c r="I181" s="7"/>
      <c r="J181" s="8">
        <f>ROUND(H181*I181/100,2)</f>
      </c>
      <c r="K181" s="4"/>
      <c r="L181" s="6"/>
      <c r="M181" s="8">
        <f>H181+J181</f>
      </c>
      <c r="N181" s="5"/>
      <c r="O181" s="10">
        <f>IF(A181="","",ROUNDUP(MONTH(IF(B181="",A181,B181))/3,0))</f>
      </c>
    </row>
    <row r="182">
      <c r="A182" s="5"/>
      <c r="B182" s="5"/>
      <c r="C182" s="4"/>
      <c r="D182" s="4"/>
      <c r="E182" s="4"/>
      <c r="F182" s="4"/>
      <c r="G182" s="4"/>
      <c r="H182" s="6"/>
      <c r="I182" s="7"/>
      <c r="J182" s="8">
        <f>ROUND(H182*I182/100,2)</f>
      </c>
      <c r="K182" s="4"/>
      <c r="L182" s="6"/>
      <c r="M182" s="8">
        <f>H182+J182</f>
      </c>
      <c r="N182" s="5"/>
      <c r="O182" s="10">
        <f>IF(A182="","",ROUNDUP(MONTH(IF(B182="",A182,B182))/3,0))</f>
      </c>
    </row>
    <row r="183">
      <c r="A183" s="5"/>
      <c r="B183" s="5"/>
      <c r="C183" s="4"/>
      <c r="D183" s="4"/>
      <c r="E183" s="4"/>
      <c r="F183" s="4"/>
      <c r="G183" s="4"/>
      <c r="H183" s="6"/>
      <c r="I183" s="7"/>
      <c r="J183" s="8">
        <f>ROUND(H183*I183/100,2)</f>
      </c>
      <c r="K183" s="4"/>
      <c r="L183" s="6"/>
      <c r="M183" s="8">
        <f>H183+J183</f>
      </c>
      <c r="N183" s="5"/>
      <c r="O183" s="10">
        <f>IF(A183="","",ROUNDUP(MONTH(IF(B183="",A183,B183))/3,0))</f>
      </c>
    </row>
    <row r="184">
      <c r="A184" s="5"/>
      <c r="B184" s="5"/>
      <c r="C184" s="4"/>
      <c r="D184" s="4"/>
      <c r="E184" s="4"/>
      <c r="F184" s="4"/>
      <c r="G184" s="4"/>
      <c r="H184" s="6"/>
      <c r="I184" s="7"/>
      <c r="J184" s="8">
        <f>ROUND(H184*I184/100,2)</f>
      </c>
      <c r="K184" s="4"/>
      <c r="L184" s="6"/>
      <c r="M184" s="8">
        <f>H184+J184</f>
      </c>
      <c r="N184" s="5"/>
      <c r="O184" s="10">
        <f>IF(A184="","",ROUNDUP(MONTH(IF(B184="",A184,B184))/3,0))</f>
      </c>
    </row>
    <row r="185">
      <c r="A185" s="5"/>
      <c r="B185" s="5"/>
      <c r="C185" s="4"/>
      <c r="D185" s="4"/>
      <c r="E185" s="4"/>
      <c r="F185" s="4"/>
      <c r="G185" s="4"/>
      <c r="H185" s="6"/>
      <c r="I185" s="7"/>
      <c r="J185" s="8">
        <f>ROUND(H185*I185/100,2)</f>
      </c>
      <c r="K185" s="4"/>
      <c r="L185" s="6"/>
      <c r="M185" s="8">
        <f>H185+J185</f>
      </c>
      <c r="N185" s="5"/>
      <c r="O185" s="10">
        <f>IF(A185="","",ROUNDUP(MONTH(IF(B185="",A185,B185))/3,0))</f>
      </c>
    </row>
    <row r="186">
      <c r="A186" s="5"/>
      <c r="B186" s="5"/>
      <c r="C186" s="4"/>
      <c r="D186" s="4"/>
      <c r="E186" s="4"/>
      <c r="F186" s="4"/>
      <c r="G186" s="4"/>
      <c r="H186" s="6"/>
      <c r="I186" s="7"/>
      <c r="J186" s="8">
        <f>ROUND(H186*I186/100,2)</f>
      </c>
      <c r="K186" s="4"/>
      <c r="L186" s="6"/>
      <c r="M186" s="8">
        <f>H186+J186</f>
      </c>
      <c r="N186" s="5"/>
      <c r="O186" s="10">
        <f>IF(A186="","",ROUNDUP(MONTH(IF(B186="",A186,B186))/3,0))</f>
      </c>
    </row>
    <row r="187">
      <c r="A187" s="5"/>
      <c r="B187" s="5"/>
      <c r="C187" s="4"/>
      <c r="D187" s="4"/>
      <c r="E187" s="4"/>
      <c r="F187" s="4"/>
      <c r="G187" s="4"/>
      <c r="H187" s="6"/>
      <c r="I187" s="7"/>
      <c r="J187" s="8">
        <f>ROUND(H187*I187/100,2)</f>
      </c>
      <c r="K187" s="4"/>
      <c r="L187" s="6"/>
      <c r="M187" s="8">
        <f>H187+J187</f>
      </c>
      <c r="N187" s="5"/>
      <c r="O187" s="10">
        <f>IF(A187="","",ROUNDUP(MONTH(IF(B187="",A187,B187))/3,0))</f>
      </c>
    </row>
    <row r="188">
      <c r="A188" s="5"/>
      <c r="B188" s="5"/>
      <c r="C188" s="4"/>
      <c r="D188" s="4"/>
      <c r="E188" s="4"/>
      <c r="F188" s="4"/>
      <c r="G188" s="4"/>
      <c r="H188" s="6"/>
      <c r="I188" s="7"/>
      <c r="J188" s="8">
        <f>ROUND(H188*I188/100,2)</f>
      </c>
      <c r="K188" s="4"/>
      <c r="L188" s="6"/>
      <c r="M188" s="8">
        <f>H188+J188</f>
      </c>
      <c r="N188" s="5"/>
      <c r="O188" s="10">
        <f>IF(A188="","",ROUNDUP(MONTH(IF(B188="",A188,B188))/3,0))</f>
      </c>
    </row>
    <row r="189">
      <c r="A189" s="5"/>
      <c r="B189" s="5"/>
      <c r="C189" s="4"/>
      <c r="D189" s="4"/>
      <c r="E189" s="4"/>
      <c r="F189" s="4"/>
      <c r="G189" s="4"/>
      <c r="H189" s="6"/>
      <c r="I189" s="7"/>
      <c r="J189" s="8">
        <f>ROUND(H189*I189/100,2)</f>
      </c>
      <c r="K189" s="4"/>
      <c r="L189" s="6"/>
      <c r="M189" s="8">
        <f>H189+J189</f>
      </c>
      <c r="N189" s="5"/>
      <c r="O189" s="10">
        <f>IF(A189="","",ROUNDUP(MONTH(IF(B189="",A189,B189))/3,0))</f>
      </c>
    </row>
    <row r="190">
      <c r="A190" s="5"/>
      <c r="B190" s="5"/>
      <c r="C190" s="4"/>
      <c r="D190" s="4"/>
      <c r="E190" s="4"/>
      <c r="F190" s="4"/>
      <c r="G190" s="4"/>
      <c r="H190" s="6"/>
      <c r="I190" s="7"/>
      <c r="J190" s="8">
        <f>ROUND(H190*I190/100,2)</f>
      </c>
      <c r="K190" s="4"/>
      <c r="L190" s="6"/>
      <c r="M190" s="8">
        <f>H190+J190</f>
      </c>
      <c r="N190" s="5"/>
      <c r="O190" s="10">
        <f>IF(A190="","",ROUNDUP(MONTH(IF(B190="",A190,B190))/3,0))</f>
      </c>
    </row>
    <row r="191">
      <c r="A191" s="5"/>
      <c r="B191" s="5"/>
      <c r="C191" s="4"/>
      <c r="D191" s="4"/>
      <c r="E191" s="4"/>
      <c r="F191" s="4"/>
      <c r="G191" s="4"/>
      <c r="H191" s="6"/>
      <c r="I191" s="7"/>
      <c r="J191" s="8">
        <f>ROUND(H191*I191/100,2)</f>
      </c>
      <c r="K191" s="4"/>
      <c r="L191" s="6"/>
      <c r="M191" s="8">
        <f>H191+J191</f>
      </c>
      <c r="N191" s="5"/>
      <c r="O191" s="10">
        <f>IF(A191="","",ROUNDUP(MONTH(IF(B191="",A191,B191))/3,0))</f>
      </c>
    </row>
    <row r="192">
      <c r="A192" s="5"/>
      <c r="B192" s="5"/>
      <c r="C192" s="4"/>
      <c r="D192" s="4"/>
      <c r="E192" s="4"/>
      <c r="F192" s="4"/>
      <c r="G192" s="4"/>
      <c r="H192" s="6"/>
      <c r="I192" s="7"/>
      <c r="J192" s="8">
        <f>ROUND(H192*I192/100,2)</f>
      </c>
      <c r="K192" s="4"/>
      <c r="L192" s="6"/>
      <c r="M192" s="8">
        <f>H192+J192</f>
      </c>
      <c r="N192" s="5"/>
      <c r="O192" s="10">
        <f>IF(A192="","",ROUNDUP(MONTH(IF(B192="",A192,B192))/3,0))</f>
      </c>
    </row>
    <row r="193">
      <c r="A193" s="5"/>
      <c r="B193" s="5"/>
      <c r="C193" s="4"/>
      <c r="D193" s="4"/>
      <c r="E193" s="4"/>
      <c r="F193" s="4"/>
      <c r="G193" s="4"/>
      <c r="H193" s="6"/>
      <c r="I193" s="7"/>
      <c r="J193" s="8">
        <f>ROUND(H193*I193/100,2)</f>
      </c>
      <c r="K193" s="4"/>
      <c r="L193" s="6"/>
      <c r="M193" s="8">
        <f>H193+J193</f>
      </c>
      <c r="N193" s="5"/>
      <c r="O193" s="10">
        <f>IF(A193="","",ROUNDUP(MONTH(IF(B193="",A193,B193))/3,0))</f>
      </c>
    </row>
    <row r="194">
      <c r="A194" s="5"/>
      <c r="B194" s="5"/>
      <c r="C194" s="4"/>
      <c r="D194" s="4"/>
      <c r="E194" s="4"/>
      <c r="F194" s="4"/>
      <c r="G194" s="4"/>
      <c r="H194" s="6"/>
      <c r="I194" s="7"/>
      <c r="J194" s="8">
        <f>ROUND(H194*I194/100,2)</f>
      </c>
      <c r="K194" s="4"/>
      <c r="L194" s="6"/>
      <c r="M194" s="8">
        <f>H194+J194</f>
      </c>
      <c r="N194" s="5"/>
      <c r="O194" s="10">
        <f>IF(A194="","",ROUNDUP(MONTH(IF(B194="",A194,B194))/3,0))</f>
      </c>
    </row>
    <row r="195">
      <c r="A195" s="5"/>
      <c r="B195" s="5"/>
      <c r="C195" s="4"/>
      <c r="D195" s="4"/>
      <c r="E195" s="4"/>
      <c r="F195" s="4"/>
      <c r="G195" s="4"/>
      <c r="H195" s="6"/>
      <c r="I195" s="7"/>
      <c r="J195" s="8">
        <f>ROUND(H195*I195/100,2)</f>
      </c>
      <c r="K195" s="4"/>
      <c r="L195" s="6"/>
      <c r="M195" s="8">
        <f>H195+J195</f>
      </c>
      <c r="N195" s="5"/>
      <c r="O195" s="10">
        <f>IF(A195="","",ROUNDUP(MONTH(IF(B195="",A195,B195))/3,0))</f>
      </c>
    </row>
    <row r="196">
      <c r="A196" s="5"/>
      <c r="B196" s="5"/>
      <c r="C196" s="4"/>
      <c r="D196" s="4"/>
      <c r="E196" s="4"/>
      <c r="F196" s="4"/>
      <c r="G196" s="4"/>
      <c r="H196" s="6"/>
      <c r="I196" s="7"/>
      <c r="J196" s="8">
        <f>ROUND(H196*I196/100,2)</f>
      </c>
      <c r="K196" s="4"/>
      <c r="L196" s="6"/>
      <c r="M196" s="8">
        <f>H196+J196</f>
      </c>
      <c r="N196" s="5"/>
      <c r="O196" s="10">
        <f>IF(A196="","",ROUNDUP(MONTH(IF(B196="",A196,B196))/3,0))</f>
      </c>
    </row>
    <row r="197">
      <c r="A197" s="5"/>
      <c r="B197" s="5"/>
      <c r="C197" s="4"/>
      <c r="D197" s="4"/>
      <c r="E197" s="4"/>
      <c r="F197" s="4"/>
      <c r="G197" s="4"/>
      <c r="H197" s="6"/>
      <c r="I197" s="7"/>
      <c r="J197" s="8">
        <f>ROUND(H197*I197/100,2)</f>
      </c>
      <c r="K197" s="4"/>
      <c r="L197" s="6"/>
      <c r="M197" s="8">
        <f>H197+J197</f>
      </c>
      <c r="N197" s="5"/>
      <c r="O197" s="10">
        <f>IF(A197="","",ROUNDUP(MONTH(IF(B197="",A197,B197))/3,0))</f>
      </c>
    </row>
    <row r="198">
      <c r="A198" s="5"/>
      <c r="B198" s="5"/>
      <c r="C198" s="4"/>
      <c r="D198" s="4"/>
      <c r="E198" s="4"/>
      <c r="F198" s="4"/>
      <c r="G198" s="4"/>
      <c r="H198" s="6"/>
      <c r="I198" s="7"/>
      <c r="J198" s="8">
        <f>ROUND(H198*I198/100,2)</f>
      </c>
      <c r="K198" s="4"/>
      <c r="L198" s="6"/>
      <c r="M198" s="8">
        <f>H198+J198</f>
      </c>
      <c r="N198" s="5"/>
      <c r="O198" s="10">
        <f>IF(A198="","",ROUNDUP(MONTH(IF(B198="",A198,B198))/3,0))</f>
      </c>
    </row>
    <row r="199">
      <c r="A199" s="5"/>
      <c r="B199" s="5"/>
      <c r="C199" s="4"/>
      <c r="D199" s="4"/>
      <c r="E199" s="4"/>
      <c r="F199" s="4"/>
      <c r="G199" s="4"/>
      <c r="H199" s="6"/>
      <c r="I199" s="7"/>
      <c r="J199" s="8">
        <f>ROUND(H199*I199/100,2)</f>
      </c>
      <c r="K199" s="4"/>
      <c r="L199" s="6"/>
      <c r="M199" s="8">
        <f>H199+J199</f>
      </c>
      <c r="N199" s="5"/>
      <c r="O199" s="10">
        <f>IF(A199="","",ROUNDUP(MONTH(IF(B199="",A199,B199))/3,0))</f>
      </c>
    </row>
    <row r="200">
      <c r="A200" s="5"/>
      <c r="B200" s="5"/>
      <c r="C200" s="4"/>
      <c r="D200" s="4"/>
      <c r="E200" s="4"/>
      <c r="F200" s="4"/>
      <c r="G200" s="4"/>
      <c r="H200" s="6"/>
      <c r="I200" s="7"/>
      <c r="J200" s="8">
        <f>ROUND(H200*I200/100,2)</f>
      </c>
      <c r="K200" s="4"/>
      <c r="L200" s="6"/>
      <c r="M200" s="8">
        <f>H200+J200</f>
      </c>
      <c r="N200" s="5"/>
      <c r="O200" s="10">
        <f>IF(A200="","",ROUNDUP(MONTH(IF(B200="",A200,B200))/3,0))</f>
      </c>
    </row>
    <row r="201">
      <c r="A201" s="5"/>
      <c r="B201" s="5"/>
      <c r="C201" s="4"/>
      <c r="D201" s="4"/>
      <c r="E201" s="4"/>
      <c r="F201" s="4"/>
      <c r="G201" s="4"/>
      <c r="H201" s="6"/>
      <c r="I201" s="7"/>
      <c r="J201" s="8">
        <f>ROUND(H201*I201/100,2)</f>
      </c>
      <c r="K201" s="4"/>
      <c r="L201" s="6"/>
      <c r="M201" s="8">
        <f>H201+J201</f>
      </c>
      <c r="N201" s="5"/>
      <c r="O201" s="10">
        <f>IF(A201="","",ROUNDUP(MONTH(IF(B201="",A201,B201))/3,0))</f>
      </c>
    </row>
    <row r="202">
      <c r="A202" s="5"/>
      <c r="B202" s="5"/>
      <c r="C202" s="4"/>
      <c r="D202" s="4"/>
      <c r="E202" s="4"/>
      <c r="F202" s="4"/>
      <c r="G202" s="4"/>
      <c r="H202" s="6"/>
      <c r="I202" s="7"/>
      <c r="J202" s="8">
        <f>ROUND(H202*I202/100,2)</f>
      </c>
      <c r="K202" s="4"/>
      <c r="L202" s="6"/>
      <c r="M202" s="8">
        <f>H202+J202</f>
      </c>
      <c r="N202" s="5"/>
      <c r="O202" s="10">
        <f>IF(A202="","",ROUNDUP(MONTH(IF(B202="",A202,B202))/3,0))</f>
      </c>
    </row>
    <row r="203">
      <c r="A203" s="5"/>
      <c r="B203" s="5"/>
      <c r="C203" s="4"/>
      <c r="D203" s="4"/>
      <c r="E203" s="4"/>
      <c r="F203" s="4"/>
      <c r="G203" s="4"/>
      <c r="H203" s="6"/>
      <c r="I203" s="7"/>
      <c r="J203" s="8">
        <f>ROUND(H203*I203/100,2)</f>
      </c>
      <c r="K203" s="4"/>
      <c r="L203" s="6"/>
      <c r="M203" s="8">
        <f>H203+J203</f>
      </c>
      <c r="N203" s="5"/>
      <c r="O203" s="10">
        <f>IF(A203="","",ROUNDUP(MONTH(IF(B203="",A203,B203))/3,0))</f>
      </c>
    </row>
    <row r="204">
      <c r="A204" s="5"/>
      <c r="B204" s="5"/>
      <c r="C204" s="4"/>
      <c r="D204" s="4"/>
      <c r="E204" s="4"/>
      <c r="F204" s="4"/>
      <c r="G204" s="4"/>
      <c r="H204" s="6"/>
      <c r="I204" s="7"/>
      <c r="J204" s="8">
        <f>ROUND(H204*I204/100,2)</f>
      </c>
      <c r="K204" s="4"/>
      <c r="L204" s="6"/>
      <c r="M204" s="8">
        <f>H204+J204</f>
      </c>
      <c r="N204" s="5"/>
      <c r="O204" s="10">
        <f>IF(A204="","",ROUNDUP(MONTH(IF(B204="",A204,B204))/3,0))</f>
      </c>
    </row>
    <row r="206">
      <c r="A206" t="inlineStr" s="9">
        <is>
          <t xml:space="preserve">TOTAL</t>
        </is>
      </c>
      <c r="H206" s="9">
        <f>SUM(H5:H204)</f>
      </c>
      <c r="J206" s="9">
        <f>SUM(J5:J204)</f>
      </c>
      <c r="L206" s="9">
        <f>SUM(L5:L204)</f>
      </c>
      <c r="M206" s="9">
        <f>SUM(M5:M204)</f>
      </c>
    </row>
  </sheetData>
  <pageSetup orientation="landscape" paperSize="9" fitToWidth="1" fitToHeight="0"/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8"/>
  <cols>
    <col min="1" max="1" width="12" customWidth="1"/>
    <col min="2" max="7" width="20" customWidth="1"/>
  </cols>
  <sheetData>
    <row r="1">
      <c r="A1" t="inlineStr" s="2">
        <is>
          <t xml:space="preserve">Resumen por trimestre</t>
        </is>
      </c>
    </row>
    <row r="2">
      <c r="A2" t="inlineStr" s="3">
        <is>
          <t xml:space="preserve">Cifras orientativas para preparar el 303 y el 130. Revisa siempre con tu gestor. Plantilla de somostuweblocal.es</t>
        </is>
      </c>
    </row>
    <row r="4" ht="36" customHeight="1">
      <c r="A4" t="inlineStr" s="1">
        <is>
          <t xml:space="preserve">Trimestre</t>
        </is>
      </c>
      <c r="B4" t="inlineStr" s="1">
        <is>
          <t xml:space="preserve">Ingresos (base)</t>
        </is>
      </c>
      <c r="C4" t="inlineStr" s="1">
        <is>
          <t xml:space="preserve">IVA repercutido</t>
        </is>
      </c>
      <c r="D4" t="inlineStr" s="1">
        <is>
          <t xml:space="preserve">Retenciones soportadas</t>
        </is>
      </c>
      <c r="E4" t="inlineStr" s="1">
        <is>
          <t xml:space="preserve">Gastos (base)</t>
        </is>
      </c>
      <c r="F4" t="inlineStr" s="1">
        <is>
          <t xml:space="preserve">IVA soportado</t>
        </is>
      </c>
      <c r="G4" t="inlineStr" s="1">
        <is>
          <t xml:space="preserve">Rendimiento (ingresos − gastos)</t>
        </is>
      </c>
    </row>
    <row r="5">
      <c r="A5" t="inlineStr" s="4">
        <is>
          <t xml:space="preserve">1T</t>
        </is>
      </c>
      <c r="B5" s="8">
        <f>SUMIF(Ingresos!P5:P204,1,Ingresos!H5:H204)</f>
      </c>
      <c r="C5" s="8">
        <f>SUMIF(Ingresos!P5:P204,1,Ingresos!J5:J204)</f>
      </c>
      <c r="D5" s="8">
        <f>SUMIF(Ingresos!P5:P204,1,Ingresos!M5:M204)</f>
      </c>
      <c r="E5" s="8">
        <f>SUMIF(Gastos!O5:O204,1,Gastos!L5:L204)</f>
      </c>
      <c r="F5" s="8">
        <f>SUMIF(Gastos!O5:O204,1,Gastos!J5:J204)</f>
      </c>
      <c r="G5" s="8">
        <f>B5-E5</f>
      </c>
    </row>
    <row r="6">
      <c r="A6" t="inlineStr" s="4">
        <is>
          <t xml:space="preserve">2T</t>
        </is>
      </c>
      <c r="B6" s="8">
        <f>SUMIF(Ingresos!P5:P204,2,Ingresos!H5:H204)</f>
      </c>
      <c r="C6" s="8">
        <f>SUMIF(Ingresos!P5:P204,2,Ingresos!J5:J204)</f>
      </c>
      <c r="D6" s="8">
        <f>SUMIF(Ingresos!P5:P204,2,Ingresos!M5:M204)</f>
      </c>
      <c r="E6" s="8">
        <f>SUMIF(Gastos!O5:O204,2,Gastos!L5:L204)</f>
      </c>
      <c r="F6" s="8">
        <f>SUMIF(Gastos!O5:O204,2,Gastos!J5:J204)</f>
      </c>
      <c r="G6" s="8">
        <f>B6-E6</f>
      </c>
    </row>
    <row r="7">
      <c r="A7" t="inlineStr" s="4">
        <is>
          <t xml:space="preserve">3T</t>
        </is>
      </c>
      <c r="B7" s="8">
        <f>SUMIF(Ingresos!P5:P204,3,Ingresos!H5:H204)</f>
      </c>
      <c r="C7" s="8">
        <f>SUMIF(Ingresos!P5:P204,3,Ingresos!J5:J204)</f>
      </c>
      <c r="D7" s="8">
        <f>SUMIF(Ingresos!P5:P204,3,Ingresos!M5:M204)</f>
      </c>
      <c r="E7" s="8">
        <f>SUMIF(Gastos!O5:O204,3,Gastos!L5:L204)</f>
      </c>
      <c r="F7" s="8">
        <f>SUMIF(Gastos!O5:O204,3,Gastos!J5:J204)</f>
      </c>
      <c r="G7" s="8">
        <f>B7-E7</f>
      </c>
    </row>
    <row r="8">
      <c r="A8" t="inlineStr" s="4">
        <is>
          <t xml:space="preserve">4T</t>
        </is>
      </c>
      <c r="B8" s="8">
        <f>SUMIF(Ingresos!P5:P204,4,Ingresos!H5:H204)</f>
      </c>
      <c r="C8" s="8">
        <f>SUMIF(Ingresos!P5:P204,4,Ingresos!J5:J204)</f>
      </c>
      <c r="D8" s="8">
        <f>SUMIF(Ingresos!P5:P204,4,Ingresos!M5:M204)</f>
      </c>
      <c r="E8" s="8">
        <f>SUMIF(Gastos!O5:O204,4,Gastos!L5:L204)</f>
      </c>
      <c r="F8" s="8">
        <f>SUMIF(Gastos!O5:O204,4,Gastos!J5:J204)</f>
      </c>
      <c r="G8" s="8">
        <f>B8-E8</f>
      </c>
    </row>
    <row r="10">
      <c r="A10" t="inlineStr" s="9">
        <is>
          <t xml:space="preserve">AÑO</t>
        </is>
      </c>
      <c r="B10" s="9">
        <f>SUM(B5:B8)</f>
      </c>
      <c r="C10" s="9">
        <f>SUM(C5:C8)</f>
      </c>
      <c r="D10" s="9">
        <f>SUM(D5:D8)</f>
      </c>
      <c r="E10" s="9">
        <f>SUM(E5:E8)</f>
      </c>
      <c r="F10" s="9">
        <f>SUM(F5:F8)</f>
      </c>
      <c r="G10" s="9">
        <f>SUM(G5:G8)</f>
      </c>
    </row>
    <row r="12">
      <c r="A12" t="inlineStr" s="3">
        <is>
          <t xml:space="preserve">Nota: el IVA soportado suma todas las cuotas; resta a mano las que tengan «No» en IVA deducible. Los gastos cuentan por el importe de la columna «Gasto deducible IRPF».</t>
        </is>
      </c>
    </row>
  </sheetData>
</worksheet>
</file>